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yamanaka\Desktop\作業場\R7-1月_経営比較なんとか\提出\0128再DL→提出\"/>
    </mc:Choice>
  </mc:AlternateContent>
  <xr:revisionPtr revIDLastSave="0" documentId="13_ncr:1_{2ACE4A62-8E54-40B6-9BCB-2876DC988D7D}" xr6:coauthVersionLast="47" xr6:coauthVersionMax="47" xr10:uidLastSave="{00000000-0000-0000-0000-000000000000}"/>
  <workbookProtection workbookAlgorithmName="SHA-512" workbookHashValue="8jEP424GkaN0F4Zte9+5JxBsJUigAoxbF7nawRQfKIWpb9OOFVe7w5J8Pk69oQs5lLWvt+u24bUbmjgste8wgw==" workbookSaltValue="73CA6S9HNxN5l4veWWqgyg==" workbookSpinCount="100000" lockStructure="1"/>
  <bookViews>
    <workbookView xWindow="2448" yWindow="444" windowWidth="18000" windowHeight="112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F85" i="4"/>
  <c r="AL10" i="4"/>
  <c r="AD8" i="4"/>
  <c r="B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<sst xmlns="http://schemas.openxmlformats.org/spreadsheetml/2006/main" count="253" uniqueCount="115">
  <si>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</si>
  <si>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</si>
  <si>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</si>
  <si>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</si>
  <si>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</si>
  <si>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</si>
  <si>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</si>
  <si>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</si>
  <si>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</si>
  <si>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</si>
  <si>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</si>
  <si>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</si>
  <si>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</si>
  <si>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</si>
  <si>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</si>
  <si>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</si>
  <si>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</si>
  <si>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</si>
  <si>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</si>
  <si>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</si>
  <si>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</si>
  <si>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</si>
  <si>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</si>
  <si>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</si>
  <si>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</si>
  <si>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</si>
  <si>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</si>
  <si>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</si>
  <si>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</si>
  <si>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</si>
  <si>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</si>
  <si>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</si>
  <si>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</si>
  <si>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</si>
  <si>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</si>
  <si>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</si>
  <si>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</si>
  <si>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</si>
  <si>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</si>
  <si>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</si>
  <si>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</si>
  <si>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</si>
  <si>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</si>
  <si>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</si>
  <si>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</si>
  <si>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</si>
  <si>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</si>
  <si>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</si>
  <si>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</si>
  <si>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</si>
  <si>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</si>
  <si>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</si>
  <si>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</si>
  <si>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</si>
  <si>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</si>
  <si>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</si>
  <si>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</si>
  <si>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</si>
  <si>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</si>
  <si>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</si>
  <si>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</si>
  <si>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</si>
  <si>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</si>
  <si>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</si>
  <si>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</si>
  <si>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</si>
  <si>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</si>
  <si>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</si>
  <si>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</si>
  <si>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</si>
  <si>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</si>
  <si>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</si>
  <si>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</si>
  <si>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</si>
  <si>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</si>
  <si>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</si>
  <si>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</si>
  <si>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</si>
  <si>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</si>
  <si>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</si>
  <si>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</si>
  <si>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</si>
  <si>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</si>
  <si>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</si>
  <si>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</si>
  <si>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</si>
  <si>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</si>
  <si>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</si>
  <si>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</si>
  <si>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</si>
  <si>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</si>
  <si>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</si>
  <si>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</si>
  <si>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</si>
  <si>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</si>
  <si>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</si>
  <si>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</si>
  <si>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</si>
  <si>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</si>
  <si>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</si>
  <si>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</si>
  <si>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</si>
  <si>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</si>
  <si>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</si>
  <si>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</si>
  <si>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</si>
  <si>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</si>
  <si>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</si>
  <si>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</si>
  <si>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</si>
  <si>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</si>
  <si>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</si>
  <si>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令和2年度から地方公営企業法を適用したため、以前のデータはなし。
（1）健全性について
　経常収支比率は対前年度、対類似団体平均ともにわずかに下回っています。経費回収率は前年度からわずかに増加したものの100％を下回っており、不足分を一般会計からの繰入金に依存している状況です。
　流動比率は前年度から増加したものの類似団体平均を下回っており、今後も企業債償還を着実に進め、流動比率の増加に努める必要があります。
　企業債残高対事業規模比率は、対前年度、対類似団体平均ともに下回っています。今後も企業債の償還を着実に進め、企業債残高対事業規模比率の減少に努めていきます。
　汚水処理原価は、類似団体平均を下回っています。今後も経費削減等に努め、効率的な処理が行えるよう取り組んでいきます。
（2）効率性について
　施設利用率は、流域下水道で処理した水量も含まれるため、類似団体平均を上回っています。
　水洗化率は前年度よりもわずかに増加し、類似団体平均と同程度となっています。引続き普及活動等による水洗化促進を行い、さらなる向上を目指していきます。</t>
    <phoneticPr fontId="4"/>
  </si>
  <si>
    <t>　有形固定資産減価償却率は、令和2年度に公営企業会計に移行し、未償却残高を資産の取得価額とし、減価償却累計額が0の状態で開始したため極端に低く、管渠老朽化率は令和5年度から法定耐用年数を経過した管渠が発生したため、前年度をわずかに上回りました。
　供用開始後、約45年が経過し、今後、施設の老朽化がますます進むことが想定されます。令和3年度から運用を開始しているストックマネジメント計画に基づき、施設の更新を実施していきます。</t>
    <phoneticPr fontId="4"/>
  </si>
  <si>
    <t>　本市の公共下水道事業は、現在使用料の改定中（段階的な軽減措置）ですが、不足分は一般会計からの繰入金で賄っている状況です。
　今後は管渠の新設及び施設の改築・更新を見越した、より適正な施設管理と健全な下水道経営が求められます。
　持続可能な下水道経営に向け、経営戦略に基づき、効率的な投資と財政基盤の強化に取り組んでいきます。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</si>
</sst>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0.05</c:v>
                </c:pt>
                <c:pt idx="2">
                  <c:v>0.06</c:v>
                </c:pt>
                <c:pt idx="3">
                  <c:v>7.0000000000000007E-2</c:v>
                </c:pt>
                <c:pt idx="4">
                  <c:v>7.0000000000000007E-2</c:v>
                </c:pt>
              </c:numCache>
            </c:numRef>
          </c:val>
          <c:extLst>
            <c:ext xmlns:c16="http://schemas.microsoft.com/office/drawing/2014/chart" uri="{C3380CC4-5D6E-409C-BE32-E72D297353CC}">
              <c16:uniqueId val="{00000000-2099-46A0-ACBD-C8E1FE2BD8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2099-46A0-ACBD-C8E1FE2BD8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100</c:v>
                </c:pt>
                <c:pt idx="2">
                  <c:v>105.33</c:v>
                </c:pt>
                <c:pt idx="3">
                  <c:v>98.6</c:v>
                </c:pt>
                <c:pt idx="4">
                  <c:v>95.38</c:v>
                </c:pt>
              </c:numCache>
            </c:numRef>
          </c:val>
          <c:extLst>
            <c:ext xmlns:c16="http://schemas.microsoft.com/office/drawing/2014/chart" uri="{C3380CC4-5D6E-409C-BE32-E72D297353CC}">
              <c16:uniqueId val="{00000000-65C0-45C9-B64F-5105B86757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65C0-45C9-B64F-5105B86757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93.94</c:v>
                </c:pt>
                <c:pt idx="2">
                  <c:v>93.89</c:v>
                </c:pt>
                <c:pt idx="3">
                  <c:v>93.92</c:v>
                </c:pt>
                <c:pt idx="4">
                  <c:v>94.07</c:v>
                </c:pt>
              </c:numCache>
            </c:numRef>
          </c:val>
          <c:extLst>
            <c:ext xmlns:c16="http://schemas.microsoft.com/office/drawing/2014/chart" uri="{C3380CC4-5D6E-409C-BE32-E72D297353CC}">
              <c16:uniqueId val="{00000000-2B1B-498F-BEF7-AC9E9F60B1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2B1B-498F-BEF7-AC9E9F60B1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111.04</c:v>
                </c:pt>
                <c:pt idx="2">
                  <c:v>107.11</c:v>
                </c:pt>
                <c:pt idx="3">
                  <c:v>109.73</c:v>
                </c:pt>
                <c:pt idx="4">
                  <c:v>106.22</c:v>
                </c:pt>
              </c:numCache>
            </c:numRef>
          </c:val>
          <c:extLst>
            <c:ext xmlns:c16="http://schemas.microsoft.com/office/drawing/2014/chart" uri="{C3380CC4-5D6E-409C-BE32-E72D297353CC}">
              <c16:uniqueId val="{00000000-BB18-4E2B-8EA1-0A6A6A5B22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BB18-4E2B-8EA1-0A6A6A5B22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3.99</c:v>
                </c:pt>
                <c:pt idx="2">
                  <c:v>7.96</c:v>
                </c:pt>
                <c:pt idx="3">
                  <c:v>11.69</c:v>
                </c:pt>
                <c:pt idx="4">
                  <c:v>15.36</c:v>
                </c:pt>
              </c:numCache>
            </c:numRef>
          </c:val>
          <c:extLst>
            <c:ext xmlns:c16="http://schemas.microsoft.com/office/drawing/2014/chart" uri="{C3380CC4-5D6E-409C-BE32-E72D297353CC}">
              <c16:uniqueId val="{00000000-7195-4FDA-B41D-BC2FE56A5F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7195-4FDA-B41D-BC2FE56A5F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formatCode="#,##0.00;&quot;△&quot;#,##0.00;&quot;-&quot;">
                  <c:v>0.18</c:v>
                </c:pt>
              </c:numCache>
            </c:numRef>
          </c:val>
          <c:extLst>
            <c:ext xmlns:c16="http://schemas.microsoft.com/office/drawing/2014/chart" uri="{C3380CC4-5D6E-409C-BE32-E72D297353CC}">
              <c16:uniqueId val="{00000000-307B-4143-84C6-CCDB6DC708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307B-4143-84C6-CCDB6DC708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869-4E4C-BFC2-7186E28061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2869-4E4C-BFC2-7186E28061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42.03</c:v>
                </c:pt>
                <c:pt idx="2">
                  <c:v>38.229999999999997</c:v>
                </c:pt>
                <c:pt idx="3">
                  <c:v>45.79</c:v>
                </c:pt>
                <c:pt idx="4">
                  <c:v>53.56</c:v>
                </c:pt>
              </c:numCache>
            </c:numRef>
          </c:val>
          <c:extLst>
            <c:ext xmlns:c16="http://schemas.microsoft.com/office/drawing/2014/chart" uri="{C3380CC4-5D6E-409C-BE32-E72D297353CC}">
              <c16:uniqueId val="{00000000-A856-4669-8986-54C95BE1C8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A856-4669-8986-54C95BE1C8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982.64</c:v>
                </c:pt>
                <c:pt idx="2">
                  <c:v>853.68</c:v>
                </c:pt>
                <c:pt idx="3">
                  <c:v>792.23</c:v>
                </c:pt>
                <c:pt idx="4">
                  <c:v>726.38</c:v>
                </c:pt>
              </c:numCache>
            </c:numRef>
          </c:val>
          <c:extLst>
            <c:ext xmlns:c16="http://schemas.microsoft.com/office/drawing/2014/chart" uri="{C3380CC4-5D6E-409C-BE32-E72D297353CC}">
              <c16:uniqueId val="{00000000-A94A-4531-B085-FEFC59EB17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A94A-4531-B085-FEFC59EB17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85.35</c:v>
                </c:pt>
                <c:pt idx="2">
                  <c:v>87.63</c:v>
                </c:pt>
                <c:pt idx="3">
                  <c:v>88.88</c:v>
                </c:pt>
                <c:pt idx="4">
                  <c:v>90.19</c:v>
                </c:pt>
              </c:numCache>
            </c:numRef>
          </c:val>
          <c:extLst>
            <c:ext xmlns:c16="http://schemas.microsoft.com/office/drawing/2014/chart" uri="{C3380CC4-5D6E-409C-BE32-E72D297353CC}">
              <c16:uniqueId val="{00000000-8CE6-4337-914D-70EA0786C4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8CE6-4337-914D-70EA0786C4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150.43</c:v>
                </c:pt>
              </c:numCache>
            </c:numRef>
          </c:val>
          <c:extLst>
            <c:ext xmlns:c16="http://schemas.microsoft.com/office/drawing/2014/chart" uri="{C3380CC4-5D6E-409C-BE32-E72D297353CC}">
              <c16:uniqueId val="{00000000-AB28-4339-A122-E6F530AD6D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AB28-4339-A122-E6F530AD6D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栃木県　那須塩原市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116133</v>
      </c>
      <c r="AM8" s="54"/>
      <c r="AN8" s="54"/>
      <c r="AO8" s="54"/>
      <c r="AP8" s="54"/>
      <c r="AQ8" s="54"/>
      <c r="AR8" s="54"/>
      <c r="AS8" s="54"/>
      <c r="AT8" s="53">
        <f>データ!T6</f>
        <v>592.74</v>
      </c>
      <c r="AU8" s="53"/>
      <c r="AV8" s="53"/>
      <c r="AW8" s="53"/>
      <c r="AX8" s="53"/>
      <c r="AY8" s="53"/>
      <c r="AZ8" s="53"/>
      <c r="BA8" s="53"/>
      <c r="BB8" s="53">
        <f>データ!U6</f>
        <v>195.93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76.83</v>
      </c>
      <c r="J10" s="53"/>
      <c r="K10" s="53"/>
      <c r="L10" s="53"/>
      <c r="M10" s="53"/>
      <c r="N10" s="53"/>
      <c r="O10" s="53"/>
      <c r="P10" s="53">
        <f>データ!P6</f>
        <v>52.39</v>
      </c>
      <c r="Q10" s="53"/>
      <c r="R10" s="53"/>
      <c r="S10" s="53"/>
      <c r="T10" s="53"/>
      <c r="U10" s="53"/>
      <c r="V10" s="53"/>
      <c r="W10" s="53">
        <f>データ!Q6</f>
        <v>77.290000000000006</v>
      </c>
      <c r="X10" s="53"/>
      <c r="Y10" s="53"/>
      <c r="Z10" s="53"/>
      <c r="AA10" s="53"/>
      <c r="AB10" s="53"/>
      <c r="AC10" s="53"/>
      <c r="AD10" s="54">
        <f>データ!R6</f>
        <v>2750</v>
      </c>
      <c r="AE10" s="54"/>
      <c r="AF10" s="54"/>
      <c r="AG10" s="54"/>
      <c r="AH10" s="54"/>
      <c r="AI10" s="54"/>
      <c r="AJ10" s="54"/>
      <c r="AK10" s="2"/>
      <c r="AL10" s="54">
        <f>データ!V6</f>
        <v>60694</v>
      </c>
      <c r="AM10" s="54"/>
      <c r="AN10" s="54"/>
      <c r="AO10" s="54"/>
      <c r="AP10" s="54"/>
      <c r="AQ10" s="54"/>
      <c r="AR10" s="54"/>
      <c r="AS10" s="54"/>
      <c r="AT10" s="53">
        <f>データ!W6</f>
        <v>21.35</v>
      </c>
      <c r="AU10" s="53"/>
      <c r="AV10" s="53"/>
      <c r="AW10" s="53"/>
      <c r="AX10" s="53"/>
      <c r="AY10" s="53"/>
      <c r="AZ10" s="53"/>
      <c r="BA10" s="53"/>
      <c r="BB10" s="53">
        <f>データ!X6</f>
        <v>2842.81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GJhP8gBILLsN7Iy+Y/7FZKdYM6H3lE/Pql4g2O2qA4bNMIzpjR8AQe6+Z+7HOOhQE2BELZ8L+LnC7rZM0ZZjg==" saltValue="42XPKfhy8gBDq8t4DQ6Z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92134</v>
      </c>
      <c r="D6" s="19">
        <f t="shared" si="3"/>
        <v>46</v>
      </c>
      <c r="E6" s="19">
        <f t="shared" si="3"/>
        <v>17</v>
      </c>
      <c r="F6" s="19">
        <f t="shared" si="3"/>
        <v>1</v>
      </c>
      <c r="G6" s="19">
        <f t="shared" si="3"/>
        <v>0</v>
      </c>
      <c r="H6" s="19" t="str">
        <f t="shared" si="3"/>
        <v>栃木県　那須塩原市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76.83</v>
      </c>
      <c r="P6" s="20">
        <f t="shared" si="3"/>
        <v>52.39</v>
      </c>
      <c r="Q6" s="20">
        <f t="shared" si="3"/>
        <v>77.290000000000006</v>
      </c>
      <c r="R6" s="20">
        <f t="shared" si="3"/>
        <v>2750</v>
      </c>
      <c r="S6" s="20">
        <f t="shared" si="3"/>
        <v>116133</v>
      </c>
      <c r="T6" s="20">
        <f t="shared" si="3"/>
        <v>592.74</v>
      </c>
      <c r="U6" s="20">
        <f t="shared" si="3"/>
        <v>195.93</v>
      </c>
      <c r="V6" s="20">
        <f t="shared" si="3"/>
        <v>60694</v>
      </c>
      <c r="W6" s="20">
        <f t="shared" si="3"/>
        <v>21.35</v>
      </c>
      <c r="X6" s="20">
        <f t="shared" si="3"/>
        <v>2842.81</v>
      </c>
      <c r="Y6" s="21" t="str">
        <f>IF(Y7="",NA(),Y7)</f>
        <v>-</v>
      </c>
      <c r="Z6" s="21">
        <f t="shared" ref="Z6:AH6" si="4">IF(Z7="",NA(),Z7)</f>
        <v>111.04</v>
      </c>
      <c r="AA6" s="21">
        <f t="shared" si="4"/>
        <v>107.11</v>
      </c>
      <c r="AB6" s="21">
        <f t="shared" si="4"/>
        <v>109.73</v>
      </c>
      <c r="AC6" s="21">
        <f t="shared" si="4"/>
        <v>106.22</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42.03</v>
      </c>
      <c r="AW6" s="21">
        <f t="shared" si="6"/>
        <v>38.229999999999997</v>
      </c>
      <c r="AX6" s="21">
        <f t="shared" si="6"/>
        <v>45.79</v>
      </c>
      <c r="AY6" s="21">
        <f t="shared" si="6"/>
        <v>53.56</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982.64</v>
      </c>
      <c r="BH6" s="21">
        <f t="shared" si="7"/>
        <v>853.68</v>
      </c>
      <c r="BI6" s="21">
        <f t="shared" si="7"/>
        <v>792.23</v>
      </c>
      <c r="BJ6" s="21">
        <f t="shared" si="7"/>
        <v>726.38</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85.35</v>
      </c>
      <c r="BS6" s="21">
        <f t="shared" si="8"/>
        <v>87.63</v>
      </c>
      <c r="BT6" s="21">
        <f t="shared" si="8"/>
        <v>88.88</v>
      </c>
      <c r="BU6" s="21">
        <f t="shared" si="8"/>
        <v>90.19</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150</v>
      </c>
      <c r="CD6" s="21">
        <f t="shared" si="9"/>
        <v>150</v>
      </c>
      <c r="CE6" s="21">
        <f t="shared" si="9"/>
        <v>150</v>
      </c>
      <c r="CF6" s="21">
        <f t="shared" si="9"/>
        <v>150.43</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100</v>
      </c>
      <c r="CO6" s="21">
        <f t="shared" si="10"/>
        <v>105.33</v>
      </c>
      <c r="CP6" s="21">
        <f t="shared" si="10"/>
        <v>98.6</v>
      </c>
      <c r="CQ6" s="21">
        <f t="shared" si="10"/>
        <v>95.38</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93.94</v>
      </c>
      <c r="CZ6" s="21">
        <f t="shared" si="11"/>
        <v>93.89</v>
      </c>
      <c r="DA6" s="21">
        <f t="shared" si="11"/>
        <v>93.92</v>
      </c>
      <c r="DB6" s="21">
        <f t="shared" si="11"/>
        <v>94.07</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3.99</v>
      </c>
      <c r="DK6" s="21">
        <f t="shared" si="12"/>
        <v>7.96</v>
      </c>
      <c r="DL6" s="21">
        <f t="shared" si="12"/>
        <v>11.69</v>
      </c>
      <c r="DM6" s="21">
        <f t="shared" si="12"/>
        <v>15.36</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1">
        <f t="shared" si="13"/>
        <v>0.18</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0.05</v>
      </c>
      <c r="EG6" s="21">
        <f t="shared" si="14"/>
        <v>0.06</v>
      </c>
      <c r="EH6" s="21">
        <f t="shared" si="14"/>
        <v>7.0000000000000007E-2</v>
      </c>
      <c r="EI6" s="21">
        <f t="shared" si="14"/>
        <v>7.0000000000000007E-2</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92134</v>
      </c>
      <c r="D7" s="23">
        <v>46</v>
      </c>
      <c r="E7" s="23">
        <v>17</v>
      </c>
      <c r="F7" s="23">
        <v>1</v>
      </c>
      <c r="G7" s="23">
        <v>0</v>
      </c>
      <c r="H7" s="23" t="s">
        <v>96</v>
      </c>
      <c r="I7" s="23" t="s">
        <v>97</v>
      </c>
      <c r="J7" s="23" t="s">
        <v>98</v>
      </c>
      <c r="K7" s="23" t="s">
        <v>99</v>
      </c>
      <c r="L7" s="23" t="s">
        <v>100</v>
      </c>
      <c r="M7" s="23" t="s">
        <v>101</v>
      </c>
      <c r="N7" s="24" t="s">
        <v>102</v>
      </c>
      <c r="O7" s="24">
        <v>76.83</v>
      </c>
      <c r="P7" s="24">
        <v>52.39</v>
      </c>
      <c r="Q7" s="24">
        <v>77.290000000000006</v>
      </c>
      <c r="R7" s="24">
        <v>2750</v>
      </c>
      <c r="S7" s="24">
        <v>116133</v>
      </c>
      <c r="T7" s="24">
        <v>592.74</v>
      </c>
      <c r="U7" s="24">
        <v>195.93</v>
      </c>
      <c r="V7" s="24">
        <v>60694</v>
      </c>
      <c r="W7" s="24">
        <v>21.35</v>
      </c>
      <c r="X7" s="24">
        <v>2842.81</v>
      </c>
      <c r="Y7" s="24" t="s">
        <v>102</v>
      </c>
      <c r="Z7" s="24">
        <v>111.04</v>
      </c>
      <c r="AA7" s="24">
        <v>107.11</v>
      </c>
      <c r="AB7" s="24">
        <v>109.73</v>
      </c>
      <c r="AC7" s="24">
        <v>106.22</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42.03</v>
      </c>
      <c r="AW7" s="24">
        <v>38.229999999999997</v>
      </c>
      <c r="AX7" s="24">
        <v>45.79</v>
      </c>
      <c r="AY7" s="24">
        <v>53.56</v>
      </c>
      <c r="AZ7" s="24" t="s">
        <v>102</v>
      </c>
      <c r="BA7" s="24">
        <v>67.930000000000007</v>
      </c>
      <c r="BB7" s="24">
        <v>68.53</v>
      </c>
      <c r="BC7" s="24">
        <v>69.180000000000007</v>
      </c>
      <c r="BD7" s="24">
        <v>76.319999999999993</v>
      </c>
      <c r="BE7" s="24">
        <v>78.430000000000007</v>
      </c>
      <c r="BF7" s="24" t="s">
        <v>102</v>
      </c>
      <c r="BG7" s="24">
        <v>982.64</v>
      </c>
      <c r="BH7" s="24">
        <v>853.68</v>
      </c>
      <c r="BI7" s="24">
        <v>792.23</v>
      </c>
      <c r="BJ7" s="24">
        <v>726.38</v>
      </c>
      <c r="BK7" s="24" t="s">
        <v>102</v>
      </c>
      <c r="BL7" s="24">
        <v>857.88</v>
      </c>
      <c r="BM7" s="24">
        <v>825.1</v>
      </c>
      <c r="BN7" s="24">
        <v>789.87</v>
      </c>
      <c r="BO7" s="24">
        <v>749.43</v>
      </c>
      <c r="BP7" s="24">
        <v>630.82000000000005</v>
      </c>
      <c r="BQ7" s="24" t="s">
        <v>102</v>
      </c>
      <c r="BR7" s="24">
        <v>85.35</v>
      </c>
      <c r="BS7" s="24">
        <v>87.63</v>
      </c>
      <c r="BT7" s="24">
        <v>88.88</v>
      </c>
      <c r="BU7" s="24">
        <v>90.19</v>
      </c>
      <c r="BV7" s="24" t="s">
        <v>102</v>
      </c>
      <c r="BW7" s="24">
        <v>94.97</v>
      </c>
      <c r="BX7" s="24">
        <v>97.07</v>
      </c>
      <c r="BY7" s="24">
        <v>98.06</v>
      </c>
      <c r="BZ7" s="24">
        <v>98.46</v>
      </c>
      <c r="CA7" s="24">
        <v>97.81</v>
      </c>
      <c r="CB7" s="24" t="s">
        <v>102</v>
      </c>
      <c r="CC7" s="24">
        <v>150</v>
      </c>
      <c r="CD7" s="24">
        <v>150</v>
      </c>
      <c r="CE7" s="24">
        <v>150</v>
      </c>
      <c r="CF7" s="24">
        <v>150.43</v>
      </c>
      <c r="CG7" s="24" t="s">
        <v>102</v>
      </c>
      <c r="CH7" s="24">
        <v>159.49</v>
      </c>
      <c r="CI7" s="24">
        <v>157.81</v>
      </c>
      <c r="CJ7" s="24">
        <v>157.37</v>
      </c>
      <c r="CK7" s="24">
        <v>157.44999999999999</v>
      </c>
      <c r="CL7" s="24">
        <v>138.75</v>
      </c>
      <c r="CM7" s="24" t="s">
        <v>102</v>
      </c>
      <c r="CN7" s="24">
        <v>100</v>
      </c>
      <c r="CO7" s="24">
        <v>105.33</v>
      </c>
      <c r="CP7" s="24">
        <v>98.6</v>
      </c>
      <c r="CQ7" s="24">
        <v>95.38</v>
      </c>
      <c r="CR7" s="24" t="s">
        <v>102</v>
      </c>
      <c r="CS7" s="24">
        <v>65.28</v>
      </c>
      <c r="CT7" s="24">
        <v>64.92</v>
      </c>
      <c r="CU7" s="24">
        <v>64.14</v>
      </c>
      <c r="CV7" s="24">
        <v>63.71</v>
      </c>
      <c r="CW7" s="24">
        <v>58.94</v>
      </c>
      <c r="CX7" s="24" t="s">
        <v>102</v>
      </c>
      <c r="CY7" s="24">
        <v>93.94</v>
      </c>
      <c r="CZ7" s="24">
        <v>93.89</v>
      </c>
      <c r="DA7" s="24">
        <v>93.92</v>
      </c>
      <c r="DB7" s="24">
        <v>94.07</v>
      </c>
      <c r="DC7" s="24" t="s">
        <v>102</v>
      </c>
      <c r="DD7" s="24">
        <v>92.72</v>
      </c>
      <c r="DE7" s="24">
        <v>92.88</v>
      </c>
      <c r="DF7" s="24">
        <v>92.9</v>
      </c>
      <c r="DG7" s="24">
        <v>92.89</v>
      </c>
      <c r="DH7" s="24">
        <v>95.91</v>
      </c>
      <c r="DI7" s="24" t="s">
        <v>102</v>
      </c>
      <c r="DJ7" s="24">
        <v>3.99</v>
      </c>
      <c r="DK7" s="24">
        <v>7.96</v>
      </c>
      <c r="DL7" s="24">
        <v>11.69</v>
      </c>
      <c r="DM7" s="24">
        <v>15.36</v>
      </c>
      <c r="DN7" s="24" t="s">
        <v>102</v>
      </c>
      <c r="DO7" s="24">
        <v>23.79</v>
      </c>
      <c r="DP7" s="24">
        <v>25.66</v>
      </c>
      <c r="DQ7" s="24">
        <v>27.46</v>
      </c>
      <c r="DR7" s="24">
        <v>29.93</v>
      </c>
      <c r="DS7" s="24">
        <v>41.09</v>
      </c>
      <c r="DT7" s="24" t="s">
        <v>102</v>
      </c>
      <c r="DU7" s="24">
        <v>0</v>
      </c>
      <c r="DV7" s="24">
        <v>0</v>
      </c>
      <c r="DW7" s="24">
        <v>0</v>
      </c>
      <c r="DX7" s="24">
        <v>0.18</v>
      </c>
      <c r="DY7" s="24" t="s">
        <v>102</v>
      </c>
      <c r="DZ7" s="24">
        <v>1.22</v>
      </c>
      <c r="EA7" s="24">
        <v>1.61</v>
      </c>
      <c r="EB7" s="24">
        <v>2.08</v>
      </c>
      <c r="EC7" s="24">
        <v>2.74</v>
      </c>
      <c r="ED7" s="24">
        <v>8.68</v>
      </c>
      <c r="EE7" s="24" t="s">
        <v>102</v>
      </c>
      <c r="EF7" s="24">
        <v>0.05</v>
      </c>
      <c r="EG7" s="24">
        <v>0.06</v>
      </c>
      <c r="EH7" s="24">
        <v>7.0000000000000007E-2</v>
      </c>
      <c r="EI7" s="24">
        <v>7.0000000000000007E-2</v>
      </c>
      <c r="EJ7" s="24" t="s">
        <v>102</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山中 惇由</cp:lastModifiedBy>
  <dcterms:created xsi:type="dcterms:W3CDTF">2025-01-24T06:59:19Z</dcterms:created>
  <dcterms:modified xsi:type="dcterms:W3CDTF">2025-01-28T04:58:53Z</dcterms:modified>
  <cp:category/>
</cp:coreProperties>
</file>