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.takeda\Desktop\経営比較分析\【経営比較分析表】2022_092134_46_1718\回答\"/>
    </mc:Choice>
  </mc:AlternateContent>
  <xr:revisionPtr revIDLastSave="0" documentId="13_ncr:1_{25BB1CB4-8E49-49FA-AB0E-2B8D9A644A2B}" xr6:coauthVersionLast="47" xr6:coauthVersionMax="47" xr10:uidLastSave="{00000000-0000-0000-0000-000000000000}"/>
  <workbookProtection workbookAlgorithmName="SHA-512" workbookHashValue="909aviN06gILiRS5elq244d7YbBxshAM+p2xxM0KiE+/UwqTM4TI2+XeOM/rQIksEej87bMDwfvO1Wn/9jVlqg==" workbookSaltValue="18QEUVgxUqeGS7A4/VXpRg==" workbookSpinCount="100000" lockStructure="1"/>
  <bookViews>
    <workbookView xWindow="-108" yWindow="-108" windowWidth="23256" windowHeight="1245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AL8" i="4" s="1"/>
  <c r="R6" i="5"/>
  <c r="Q6" i="5"/>
  <c r="P6" i="5"/>
  <c r="O6" i="5"/>
  <c r="I10" i="4" s="1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E85" i="4"/>
  <c r="AT10" i="4"/>
  <c r="AD10" i="4"/>
  <c r="W10" i="4"/>
  <c r="P10" i="4"/>
  <c r="BB8" i="4"/>
  <c r="P8" i="4"/>
  <c r="B6" i="4"/>
</calcChain>
</file>

<file path=xl/sharedStrings.xml><?xml version="1.0" encoding="utf-8"?>
<sst xmlns="http://schemas.openxmlformats.org/spreadsheetml/2006/main" count="275" uniqueCount="118">
  <si>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</si>
  <si>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</si>
  <si>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</si>
  <si>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</si>
  <si>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</si>
  <si>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</si>
  <si>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</si>
  <si>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</si>
  <si>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</si>
  <si>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</si>
  <si>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</si>
  <si>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</si>
  <si>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</si>
  <si>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</si>
  <si>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</si>
  <si>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</si>
  <si>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</si>
  <si>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</si>
  <si>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</si>
  <si>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</si>
  <si>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</si>
  <si>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</si>
  <si>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</si>
  <si>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</si>
  <si>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</si>
  <si>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</si>
  <si>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</si>
  <si>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</si>
  <si>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</si>
  <si>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</si>
  <si>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</si>
  <si>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</si>
  <si>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</si>
  <si>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</si>
  <si>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</si>
  <si>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</si>
  <si>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</si>
  <si>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</si>
  <si>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</si>
  <si>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</si>
  <si>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</si>
  <si>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</si>
  <si>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</si>
  <si>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</si>
  <si>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</si>
  <si>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</si>
  <si>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</si>
  <si>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</si>
  <si>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</si>
  <si>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</si>
  <si>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</si>
  <si>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</si>
  <si>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</si>
  <si>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</si>
  <si>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</si>
  <si>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</si>
  <si>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</si>
  <si>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</si>
  <si>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</si>
  <si>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</si>
  <si>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</si>
  <si>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</si>
  <si>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</si>
  <si>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</si>
  <si>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</si>
  <si>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</si>
  <si>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</si>
  <si>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</si>
  <si>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</si>
  <si>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</si>
  <si>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</si>
  <si>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</si>
  <si>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</si>
  <si>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</si>
  <si>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</si>
  <si>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</si>
  <si>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</si>
  <si>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</si>
  <si>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</si>
  <si>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</si>
  <si>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</si>
  <si>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</si>
  <si>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</si>
  <si>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</si>
  <si>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</si>
  <si>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</si>
  <si>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</si>
  <si>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</si>
  <si>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</si>
  <si>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</si>
  <si>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</si>
  <si>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</si>
  <si>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</si>
  <si>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</si>
  <si>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</si>
  <si>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</si>
  <si>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</si>
  <si>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</si>
  <si>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</si>
  <si>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</si>
  <si>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</si>
  <si>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</si>
  <si>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</si>
  <si>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</si>
  <si>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</si>
  <si>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</si>
  <si>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</si>
  <si>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</si>
  <si>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</si>
  <si>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</si>
  <si>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</si>
  <si>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</si>
  <si>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</si>
  <si>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</si>
  <si>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</si>
  <si>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有形固定資産減価償却率は、令和2年度に公営企業会計に移行し、未償却残高を資産の取得価額とし、減価償却累計額が0の状態で開始したため極端に低く、管渠老朽化率も0％となっています。
　供用開始後、約30年が経過し、今後、施設の老朽化がますます進むことが想定されます。令和3年度から運用を開始しているストックマネジメント計画に基づき、施設の更新を実施していきます。</t>
  </si>
  <si>
    <t>　本市の特定環境保全公共下水道事業は、現在使用料の改定中（段階的な軽減措置）ですが、不足分は一般会計からの繰入金で賄っている状況です。
　今後は管渠の新設及び施設の改築・更新を見越した、より適正な施設管理と健全な下水道経営が求められます。
　持続可能な下水道経営に向け、経営戦略に基づき、効率的な投資と財政基盤の強化に取り組んでいきます。</t>
    <rPh sb="109" eb="111">
      <t>ケイエイ</t>
    </rPh>
    <rPh sb="144" eb="147">
      <t>コウリツテキ</t>
    </rPh>
    <rPh sb="148" eb="150">
      <t>トウシ</t>
    </rPh>
    <rPh sb="151" eb="153">
      <t>ザイセイ</t>
    </rPh>
    <rPh sb="153" eb="155">
      <t>キバン</t>
    </rPh>
    <rPh sb="156" eb="158">
      <t>キョウカ</t>
    </rPh>
    <phoneticPr fontId="4"/>
  </si>
  <si>
    <t>　令和2年度から地方公営企業法を適用したため、以前のデータはなし。
（1）健全性について
　経常収支比率は対前年度、対類似団体平均ともに上回っています。しかし、経費回収率は前年度からわずかに増加したものの100％を下回っており、不足分を一般会計からの繰入金に依存している状況です。
　流動比率は前年度から増加しています。今後も企業債償還を着実に進め、流動比率の増加に努めていきます。
　企業債残高対事業規模比率は、前年度から減少しています。今後も企業債の償還を着実に進め、企業債残高対事業規模比率の減少に努めていきます。
　汚水処理原価は、類似団体平均を下回っています。今後も経費削減等に努め、効率的な処理が行えるよう取り組んでいきます。
（2）効率性について
　施設利用率が類似団体平均を大幅に下回っているのは、公共下水道と同一の処理場で処理しているためです。
　水洗化率は前年度からわずかに減少し、類似団体平均を下回っています。引続き普及活動等による水洗化促進を行い、さらなる向上を目指す必要があります。</t>
    <rPh sb="53" eb="57">
      <t>タイゼンネンド</t>
    </rPh>
    <rPh sb="58" eb="65">
      <t>タイルイジダンタイヘイキン</t>
    </rPh>
    <rPh sb="68" eb="70">
      <t>ウワマワ</t>
    </rPh>
    <rPh sb="95" eb="97">
      <t>ゾウカ</t>
    </rPh>
    <rPh sb="152" eb="154">
      <t>ゾウカ</t>
    </rPh>
    <rPh sb="160" eb="162">
      <t>コンゴ</t>
    </rPh>
    <rPh sb="163" eb="166">
      <t>キギョウサイ</t>
    </rPh>
    <rPh sb="212" eb="214">
      <t>ゲンショウ</t>
    </rPh>
    <rPh sb="220" eb="222">
      <t>コンゴ</t>
    </rPh>
    <rPh sb="333" eb="338">
      <t>シセツリヨウリツ</t>
    </rPh>
    <rPh sb="339" eb="345">
      <t>ルイジダンタイヘイキン</t>
    </rPh>
    <rPh sb="346" eb="348">
      <t>オオハバ</t>
    </rPh>
    <rPh sb="349" eb="351">
      <t>シタマワ</t>
    </rPh>
    <rPh sb="358" eb="363">
      <t>コウキョウゲスイドウ</t>
    </rPh>
    <rPh sb="364" eb="366">
      <t>ドウイツ</t>
    </rPh>
    <rPh sb="367" eb="370">
      <t>ショリジョウ</t>
    </rPh>
    <rPh sb="371" eb="373">
      <t>ショリ</t>
    </rPh>
    <rPh sb="398" eb="400">
      <t>ゲンショウ</t>
    </rPh>
    <rPh sb="409" eb="411">
      <t>シタマワ</t>
    </rPh>
    <rPh sb="447" eb="44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</si>
</sst>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1-41D9-863D-5F52F930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1-41D9-863D-5F52F930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16.11</c:v>
                </c:pt>
                <c:pt idx="3">
                  <c:v>17.97</c:v>
                </c:pt>
                <c:pt idx="4">
                  <c:v>16.989999999999998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9-4FBC-B88B-8DDC70B9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9-4FBC-B88B-8DDC70B9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81.680000000000007</c:v>
                </c:pt>
                <c:pt idx="3">
                  <c:v>80.23</c:v>
                </c:pt>
                <c:pt idx="4">
                  <c:v>79.39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E-4A63-B823-17CDECD21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E-4A63-B823-17CDECD21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129.72</c:v>
                </c:pt>
                <c:pt idx="3">
                  <c:v>131.30000000000001</c:v>
                </c:pt>
                <c:pt idx="4">
                  <c:v>133.29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3-41A4-8450-F4E658F45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3-41A4-8450-F4E658F45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2.83</c:v>
                </c:pt>
                <c:pt idx="3">
                  <c:v>5.5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0-4074-B232-70D7D4C6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0-4074-B232-70D7D4C6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C-401C-9467-D2232C72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C-401C-9467-D2232C72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0-4AA8-BDAC-34B7EC76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50-4AA8-BDAC-34B7EC76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44.28</c:v>
                </c:pt>
                <c:pt idx="3">
                  <c:v>60.15</c:v>
                </c:pt>
                <c:pt idx="4">
                  <c:v>64.17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7-4601-B64C-E190E695F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7-4601-B64C-E190E695F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1988.23</c:v>
                </c:pt>
                <c:pt idx="3">
                  <c:v>1832.22</c:v>
                </c:pt>
                <c:pt idx="4">
                  <c:v>1717.91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0-4810-ABDF-6B4D91145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0-4810-ABDF-6B4D91145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85.26</c:v>
                </c:pt>
                <c:pt idx="3">
                  <c:v>87.07</c:v>
                </c:pt>
                <c:pt idx="4">
                  <c:v>88.17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6-4AA0-AA14-065928F79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6-4AA0-AA14-065928F79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1-426F-AE42-B21D5F31A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1-426F-AE42-B21D5F31A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L16" zoomScale="145" zoomScaleNormal="145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栃木県　那須塩原市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116733</v>
      </c>
      <c r="AM8" s="46"/>
      <c r="AN8" s="46"/>
      <c r="AO8" s="46"/>
      <c r="AP8" s="46"/>
      <c r="AQ8" s="46"/>
      <c r="AR8" s="46"/>
      <c r="AS8" s="46"/>
      <c r="AT8" s="45">
        <f>データ!T6</f>
        <v>592.74</v>
      </c>
      <c r="AU8" s="45"/>
      <c r="AV8" s="45"/>
      <c r="AW8" s="45"/>
      <c r="AX8" s="45"/>
      <c r="AY8" s="45"/>
      <c r="AZ8" s="45"/>
      <c r="BA8" s="45"/>
      <c r="BB8" s="45">
        <f>データ!U6</f>
        <v>196.94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60.95</v>
      </c>
      <c r="J10" s="45"/>
      <c r="K10" s="45"/>
      <c r="L10" s="45"/>
      <c r="M10" s="45"/>
      <c r="N10" s="45"/>
      <c r="O10" s="45"/>
      <c r="P10" s="45">
        <f>データ!P6</f>
        <v>6.41</v>
      </c>
      <c r="Q10" s="45"/>
      <c r="R10" s="45"/>
      <c r="S10" s="45"/>
      <c r="T10" s="45"/>
      <c r="U10" s="45"/>
      <c r="V10" s="45"/>
      <c r="W10" s="45">
        <f>データ!Q6</f>
        <v>80.02</v>
      </c>
      <c r="X10" s="45"/>
      <c r="Y10" s="45"/>
      <c r="Z10" s="45"/>
      <c r="AA10" s="45"/>
      <c r="AB10" s="45"/>
      <c r="AC10" s="45"/>
      <c r="AD10" s="46">
        <f>データ!R6</f>
        <v>2750</v>
      </c>
      <c r="AE10" s="46"/>
      <c r="AF10" s="46"/>
      <c r="AG10" s="46"/>
      <c r="AH10" s="46"/>
      <c r="AI10" s="46"/>
      <c r="AJ10" s="46"/>
      <c r="AK10" s="2"/>
      <c r="AL10" s="46">
        <f>データ!V6</f>
        <v>7462</v>
      </c>
      <c r="AM10" s="46"/>
      <c r="AN10" s="46"/>
      <c r="AO10" s="46"/>
      <c r="AP10" s="46"/>
      <c r="AQ10" s="46"/>
      <c r="AR10" s="46"/>
      <c r="AS10" s="46"/>
      <c r="AT10" s="45">
        <f>データ!W6</f>
        <v>2.68</v>
      </c>
      <c r="AU10" s="45"/>
      <c r="AV10" s="45"/>
      <c r="AW10" s="45"/>
      <c r="AX10" s="45"/>
      <c r="AY10" s="45"/>
      <c r="AZ10" s="45"/>
      <c r="BA10" s="45"/>
      <c r="BB10" s="45">
        <f>データ!X6</f>
        <v>2784.33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s1ukDjbl+O0rdTTj6/7dsnEzSOQyWwFF1BEmRyfRIWh98wZ1B+g1eltRMlxz2O4T/bADrNMqJ8S24/VuEnz8fQ==" saltValue="n8kjwMbEMBjCfw5gDm1sU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92134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栃木県　那須塩原市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60.95</v>
      </c>
      <c r="P6" s="20">
        <f t="shared" si="3"/>
        <v>6.41</v>
      </c>
      <c r="Q6" s="20">
        <f t="shared" si="3"/>
        <v>80.02</v>
      </c>
      <c r="R6" s="20">
        <f t="shared" si="3"/>
        <v>2750</v>
      </c>
      <c r="S6" s="20">
        <f t="shared" si="3"/>
        <v>116733</v>
      </c>
      <c r="T6" s="20">
        <f t="shared" si="3"/>
        <v>592.74</v>
      </c>
      <c r="U6" s="20">
        <f t="shared" si="3"/>
        <v>196.94</v>
      </c>
      <c r="V6" s="20">
        <f t="shared" si="3"/>
        <v>7462</v>
      </c>
      <c r="W6" s="20">
        <f t="shared" si="3"/>
        <v>2.68</v>
      </c>
      <c r="X6" s="20">
        <f t="shared" si="3"/>
        <v>2784.33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129.72</v>
      </c>
      <c r="AB6" s="21">
        <f t="shared" si="4"/>
        <v>131.30000000000001</v>
      </c>
      <c r="AC6" s="21">
        <f t="shared" si="4"/>
        <v>133.29</v>
      </c>
      <c r="AD6" s="21" t="str">
        <f t="shared" si="4"/>
        <v>-</v>
      </c>
      <c r="AE6" s="21" t="str">
        <f t="shared" si="4"/>
        <v>-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44.28</v>
      </c>
      <c r="AX6" s="21">
        <f t="shared" si="6"/>
        <v>60.15</v>
      </c>
      <c r="AY6" s="21">
        <f t="shared" si="6"/>
        <v>64.17</v>
      </c>
      <c r="AZ6" s="21" t="str">
        <f t="shared" si="6"/>
        <v>-</v>
      </c>
      <c r="BA6" s="21" t="str">
        <f t="shared" si="6"/>
        <v>-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1988.23</v>
      </c>
      <c r="BI6" s="21">
        <f t="shared" si="7"/>
        <v>1832.22</v>
      </c>
      <c r="BJ6" s="21">
        <f t="shared" si="7"/>
        <v>1717.91</v>
      </c>
      <c r="BK6" s="21" t="str">
        <f t="shared" si="7"/>
        <v>-</v>
      </c>
      <c r="BL6" s="21" t="str">
        <f t="shared" si="7"/>
        <v>-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85.26</v>
      </c>
      <c r="BT6" s="21">
        <f t="shared" si="8"/>
        <v>87.07</v>
      </c>
      <c r="BU6" s="21">
        <f t="shared" si="8"/>
        <v>88.17</v>
      </c>
      <c r="BV6" s="21" t="str">
        <f t="shared" si="8"/>
        <v>-</v>
      </c>
      <c r="BW6" s="21" t="str">
        <f t="shared" si="8"/>
        <v>-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150</v>
      </c>
      <c r="CE6" s="21">
        <f t="shared" si="9"/>
        <v>150</v>
      </c>
      <c r="CF6" s="21">
        <f t="shared" si="9"/>
        <v>150</v>
      </c>
      <c r="CG6" s="21" t="str">
        <f t="shared" si="9"/>
        <v>-</v>
      </c>
      <c r="CH6" s="21" t="str">
        <f t="shared" si="9"/>
        <v>-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16.11</v>
      </c>
      <c r="CP6" s="21">
        <f t="shared" si="10"/>
        <v>17.97</v>
      </c>
      <c r="CQ6" s="21">
        <f t="shared" si="10"/>
        <v>16.989999999999998</v>
      </c>
      <c r="CR6" s="21" t="str">
        <f t="shared" si="10"/>
        <v>-</v>
      </c>
      <c r="CS6" s="21" t="str">
        <f t="shared" si="10"/>
        <v>-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81.680000000000007</v>
      </c>
      <c r="DA6" s="21">
        <f t="shared" si="11"/>
        <v>80.23</v>
      </c>
      <c r="DB6" s="21">
        <f t="shared" si="11"/>
        <v>79.39</v>
      </c>
      <c r="DC6" s="21" t="str">
        <f t="shared" si="11"/>
        <v>-</v>
      </c>
      <c r="DD6" s="21" t="str">
        <f t="shared" si="11"/>
        <v>-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2.83</v>
      </c>
      <c r="DL6" s="21">
        <f t="shared" si="12"/>
        <v>5.5</v>
      </c>
      <c r="DM6" s="21">
        <f t="shared" si="12"/>
        <v>8</v>
      </c>
      <c r="DN6" s="21" t="str">
        <f t="shared" si="12"/>
        <v>-</v>
      </c>
      <c r="DO6" s="21" t="str">
        <f t="shared" si="12"/>
        <v>-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2">
      <c r="A7" s="14"/>
      <c r="B7" s="23">
        <v>2022</v>
      </c>
      <c r="C7" s="23">
        <v>92134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60.95</v>
      </c>
      <c r="P7" s="24">
        <v>6.41</v>
      </c>
      <c r="Q7" s="24">
        <v>80.02</v>
      </c>
      <c r="R7" s="24">
        <v>2750</v>
      </c>
      <c r="S7" s="24">
        <v>116733</v>
      </c>
      <c r="T7" s="24">
        <v>592.74</v>
      </c>
      <c r="U7" s="24">
        <v>196.94</v>
      </c>
      <c r="V7" s="24">
        <v>7462</v>
      </c>
      <c r="W7" s="24">
        <v>2.68</v>
      </c>
      <c r="X7" s="24">
        <v>2784.33</v>
      </c>
      <c r="Y7" s="24" t="s">
        <v>102</v>
      </c>
      <c r="Z7" s="24" t="s">
        <v>102</v>
      </c>
      <c r="AA7" s="24">
        <v>129.72</v>
      </c>
      <c r="AB7" s="24">
        <v>131.30000000000001</v>
      </c>
      <c r="AC7" s="24">
        <v>133.29</v>
      </c>
      <c r="AD7" s="24" t="s">
        <v>102</v>
      </c>
      <c r="AE7" s="24" t="s">
        <v>102</v>
      </c>
      <c r="AF7" s="24">
        <v>105.78</v>
      </c>
      <c r="AG7" s="24">
        <v>106.09</v>
      </c>
      <c r="AH7" s="24">
        <v>106.44</v>
      </c>
      <c r="AI7" s="24">
        <v>104.54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 t="s">
        <v>102</v>
      </c>
      <c r="AV7" s="24" t="s">
        <v>102</v>
      </c>
      <c r="AW7" s="24">
        <v>44.28</v>
      </c>
      <c r="AX7" s="24">
        <v>60.15</v>
      </c>
      <c r="AY7" s="24">
        <v>64.17</v>
      </c>
      <c r="AZ7" s="24" t="s">
        <v>102</v>
      </c>
      <c r="BA7" s="24" t="s">
        <v>102</v>
      </c>
      <c r="BB7" s="24">
        <v>44.24</v>
      </c>
      <c r="BC7" s="24">
        <v>43.07</v>
      </c>
      <c r="BD7" s="24">
        <v>45.42</v>
      </c>
      <c r="BE7" s="24">
        <v>44.25</v>
      </c>
      <c r="BF7" s="24" t="s">
        <v>102</v>
      </c>
      <c r="BG7" s="24" t="s">
        <v>102</v>
      </c>
      <c r="BH7" s="24">
        <v>1988.23</v>
      </c>
      <c r="BI7" s="24">
        <v>1832.22</v>
      </c>
      <c r="BJ7" s="24">
        <v>1717.91</v>
      </c>
      <c r="BK7" s="24" t="s">
        <v>102</v>
      </c>
      <c r="BL7" s="24" t="s">
        <v>102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 t="s">
        <v>102</v>
      </c>
      <c r="BR7" s="24" t="s">
        <v>102</v>
      </c>
      <c r="BS7" s="24">
        <v>85.26</v>
      </c>
      <c r="BT7" s="24">
        <v>87.07</v>
      </c>
      <c r="BU7" s="24">
        <v>88.17</v>
      </c>
      <c r="BV7" s="24" t="s">
        <v>102</v>
      </c>
      <c r="BW7" s="24" t="s">
        <v>102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 t="s">
        <v>102</v>
      </c>
      <c r="CC7" s="24" t="s">
        <v>102</v>
      </c>
      <c r="CD7" s="24">
        <v>150</v>
      </c>
      <c r="CE7" s="24">
        <v>150</v>
      </c>
      <c r="CF7" s="24">
        <v>150</v>
      </c>
      <c r="CG7" s="24" t="s">
        <v>102</v>
      </c>
      <c r="CH7" s="24" t="s">
        <v>102</v>
      </c>
      <c r="CI7" s="24">
        <v>224.88</v>
      </c>
      <c r="CJ7" s="24">
        <v>228.64</v>
      </c>
      <c r="CK7" s="24">
        <v>239.46</v>
      </c>
      <c r="CL7" s="24">
        <v>220.62</v>
      </c>
      <c r="CM7" s="24" t="s">
        <v>102</v>
      </c>
      <c r="CN7" s="24" t="s">
        <v>102</v>
      </c>
      <c r="CO7" s="24">
        <v>16.11</v>
      </c>
      <c r="CP7" s="24">
        <v>17.97</v>
      </c>
      <c r="CQ7" s="24">
        <v>16.989999999999998</v>
      </c>
      <c r="CR7" s="24" t="s">
        <v>102</v>
      </c>
      <c r="CS7" s="24" t="s">
        <v>102</v>
      </c>
      <c r="CT7" s="24">
        <v>42.4</v>
      </c>
      <c r="CU7" s="24">
        <v>42.28</v>
      </c>
      <c r="CV7" s="24">
        <v>41.06</v>
      </c>
      <c r="CW7" s="24">
        <v>42.22</v>
      </c>
      <c r="CX7" s="24" t="s">
        <v>102</v>
      </c>
      <c r="CY7" s="24" t="s">
        <v>102</v>
      </c>
      <c r="CZ7" s="24">
        <v>81.680000000000007</v>
      </c>
      <c r="DA7" s="24">
        <v>80.23</v>
      </c>
      <c r="DB7" s="24">
        <v>79.39</v>
      </c>
      <c r="DC7" s="24" t="s">
        <v>102</v>
      </c>
      <c r="DD7" s="24" t="s">
        <v>102</v>
      </c>
      <c r="DE7" s="24">
        <v>84.19</v>
      </c>
      <c r="DF7" s="24">
        <v>84.34</v>
      </c>
      <c r="DG7" s="24">
        <v>84.34</v>
      </c>
      <c r="DH7" s="24">
        <v>85.67</v>
      </c>
      <c r="DI7" s="24" t="s">
        <v>102</v>
      </c>
      <c r="DJ7" s="24" t="s">
        <v>102</v>
      </c>
      <c r="DK7" s="24">
        <v>2.83</v>
      </c>
      <c r="DL7" s="24">
        <v>5.5</v>
      </c>
      <c r="DM7" s="24">
        <v>8</v>
      </c>
      <c r="DN7" s="24" t="s">
        <v>102</v>
      </c>
      <c r="DO7" s="24" t="s">
        <v>102</v>
      </c>
      <c r="DP7" s="24">
        <v>21.36</v>
      </c>
      <c r="DQ7" s="24">
        <v>22.79</v>
      </c>
      <c r="DR7" s="24">
        <v>24.8</v>
      </c>
      <c r="DS7" s="24">
        <v>28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0.01</v>
      </c>
      <c r="EB7" s="24">
        <v>0.01</v>
      </c>
      <c r="EC7" s="24">
        <v>0.02</v>
      </c>
      <c r="ED7" s="24">
        <v>0.03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2024-01-25T07:21:50Z</cp:lastPrinted>
  <dcterms:created xsi:type="dcterms:W3CDTF">2023-12-12T00:54:35Z</dcterms:created>
  <dcterms:modified xsi:type="dcterms:W3CDTF">2024-01-25T07:21:53Z</dcterms:modified>
  <cp:category/>
</cp:coreProperties>
</file>