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見出し" sheetId="1" r:id="rId1"/>
    <sheet name="11-1,2,3,4" sheetId="2" r:id="rId2"/>
    <sheet name="11-5,6" sheetId="3" r:id="rId3"/>
    <sheet name="11-7" sheetId="4" r:id="rId4"/>
    <sheet name="11-8(1)" sheetId="5" r:id="rId5"/>
    <sheet name="11-8(2),11-9" sheetId="6" r:id="rId6"/>
    <sheet name="白紙" sheetId="7" r:id="rId7"/>
  </sheets>
  <definedNames>
    <definedName name="a" localSheetId="4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5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dePage" hidden="1">932</definedName>
    <definedName name="HTML_Control" localSheetId="4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5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Description" hidden="1">""</definedName>
    <definedName name="HTML_Email" hidden="1">""</definedName>
    <definedName name="HTML_Header" hidden="1">"商工業１４，１５"</definedName>
    <definedName name="HTML_LastUpdate" hidden="1">"98/01/12"</definedName>
    <definedName name="HTML_LineAfter" hidden="1">TRUE</definedName>
    <definedName name="HTML_LineBefore" hidden="1">FALSE</definedName>
    <definedName name="HTML_Name" hidden="1">"西那須野町役場"</definedName>
    <definedName name="HTML_OBDlg2" hidden="1">TRUE</definedName>
    <definedName name="HTML_OBDlg4" hidden="1">TRUE</definedName>
    <definedName name="HTML_OS" hidden="1">0</definedName>
    <definedName name="HTML_PathFile" hidden="1">"D:\HP\syoukougyou\syoukougyou.htm"</definedName>
    <definedName name="HTML_Title" hidden="1">"にしなすの平成９年版（商工業）"</definedName>
    <definedName name="_xlnm.Print_Area" localSheetId="3">'11-7'!$A$1:$CZ$34</definedName>
    <definedName name="工３塩" localSheetId="4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5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</definedNames>
  <calcPr fullCalcOnLoad="1"/>
</workbook>
</file>

<file path=xl/sharedStrings.xml><?xml version="1.0" encoding="utf-8"?>
<sst xmlns="http://schemas.openxmlformats.org/spreadsheetml/2006/main" count="394" uniqueCount="235">
  <si>
    <t>11-1　生活保護の状況</t>
  </si>
  <si>
    <t>単位：千円、世帯、人、‰</t>
  </si>
  <si>
    <t>資料：社会福祉課</t>
  </si>
  <si>
    <t>11-2　障害別身体障害者手帳交付者数</t>
  </si>
  <si>
    <t>総数</t>
  </si>
  <si>
    <t>年次</t>
  </si>
  <si>
    <t>視覚障害</t>
  </si>
  <si>
    <t>音声、言語
機能障害</t>
  </si>
  <si>
    <t>肢体不自由</t>
  </si>
  <si>
    <t>内部障害</t>
  </si>
  <si>
    <t>複合障害</t>
  </si>
  <si>
    <t>扶助費の内訳</t>
  </si>
  <si>
    <t>総額</t>
  </si>
  <si>
    <t>生活扶助</t>
  </si>
  <si>
    <t>住宅扶助</t>
  </si>
  <si>
    <t>教育扶助</t>
  </si>
  <si>
    <t>介護扶助</t>
  </si>
  <si>
    <t>医療扶助</t>
  </si>
  <si>
    <t>出産扶助</t>
  </si>
  <si>
    <t>葬祭扶助</t>
  </si>
  <si>
    <t>生業扶助</t>
  </si>
  <si>
    <t>被保護
世帯</t>
  </si>
  <si>
    <t>被保護
人員</t>
  </si>
  <si>
    <t>保護率</t>
  </si>
  <si>
    <t>各年4月1日現在</t>
  </si>
  <si>
    <t>単位：人</t>
  </si>
  <si>
    <t>各年3月31日現在</t>
  </si>
  <si>
    <t>18歳未満</t>
  </si>
  <si>
    <t>18歳以上</t>
  </si>
  <si>
    <t>11-3　児童手当等の受給者数</t>
  </si>
  <si>
    <t>年度</t>
  </si>
  <si>
    <t>児童手当</t>
  </si>
  <si>
    <t>遺児手当</t>
  </si>
  <si>
    <t>児童扶養手当</t>
  </si>
  <si>
    <t>特別児童扶養手当</t>
  </si>
  <si>
    <t>（注）1 児童手当は、各年度2月末日現在です。</t>
  </si>
  <si>
    <t>　　　2 遺児手当は、各年度3月31日現在です。</t>
  </si>
  <si>
    <t>　　　3 児童扶養手当は、各年度12月31日現在です。</t>
  </si>
  <si>
    <t>　　　4 特別児童扶養手当は、各年度12月31日現在です。</t>
  </si>
  <si>
    <t>11-4　国民年金の状況</t>
  </si>
  <si>
    <t>各年度3月31日現在</t>
  </si>
  <si>
    <t>強　制</t>
  </si>
  <si>
    <t>任　意</t>
  </si>
  <si>
    <t>被保険者数</t>
  </si>
  <si>
    <t>総　数</t>
  </si>
  <si>
    <t>第　3　号</t>
  </si>
  <si>
    <t>11-5　国民健康保険の状況</t>
  </si>
  <si>
    <t>(1)　国民健康保険加入・保険税収入状況</t>
  </si>
  <si>
    <t>年　度</t>
  </si>
  <si>
    <t>世帯数　　</t>
  </si>
  <si>
    <t>被保険者数（人）</t>
  </si>
  <si>
    <t>加入率
（％）　</t>
  </si>
  <si>
    <t>保　険　税　収　入　状　況</t>
  </si>
  <si>
    <t>3月31日
現在</t>
  </si>
  <si>
    <t>年平均</t>
  </si>
  <si>
    <t>調定額
（千円）</t>
  </si>
  <si>
    <t>収入済額
（千円）</t>
  </si>
  <si>
    <t>収納率
（％）</t>
  </si>
  <si>
    <t>資料：国保年金課　年報</t>
  </si>
  <si>
    <t>（注）1 [加入率]＝[年間平均被保険者数]／[各年度3月31日現在人口]×100</t>
  </si>
  <si>
    <t>　　　2 [収納率]＝[収入済額]／[調定額]×100</t>
  </si>
  <si>
    <t>　　　3 保険税収入状況は、各年度現年度分の状況。</t>
  </si>
  <si>
    <t>(2)　国民健康保険給付状況</t>
  </si>
  <si>
    <t>単位：件、円、％</t>
  </si>
  <si>
    <t>給付延べ数（件数・給付額【単位：万円】）</t>
  </si>
  <si>
    <t>受診率
(一般・歯科診療)</t>
  </si>
  <si>
    <t>被保険者
一人当たり
療養諸費
（円）</t>
  </si>
  <si>
    <t>療　養　諸　費</t>
  </si>
  <si>
    <t>その他の給付</t>
  </si>
  <si>
    <t>高額療養費</t>
  </si>
  <si>
    <t>一般診療</t>
  </si>
  <si>
    <t>歯科診療</t>
  </si>
  <si>
    <t>薬剤</t>
  </si>
  <si>
    <t>支給</t>
  </si>
  <si>
    <t>療養費</t>
  </si>
  <si>
    <t>出産育児給付</t>
  </si>
  <si>
    <t>葬祭費</t>
  </si>
  <si>
    <t>件数</t>
  </si>
  <si>
    <t>費用額</t>
  </si>
  <si>
    <t>給付額</t>
  </si>
  <si>
    <t>（注）1 [受診率]＝（[一般診療件数]＋[歯科診療件数]）／[年間平均被保険者数]×100</t>
  </si>
  <si>
    <t xml:space="preserve">  　   2 [被保険者一人当たり療養諸費]＝[給付総額]／[年間平均被保険者数]</t>
  </si>
  <si>
    <t>11-6　後期高齢者医療費の状況</t>
  </si>
  <si>
    <t>被保険者数
（受給者数）</t>
  </si>
  <si>
    <t>医療費支払件数及び金額</t>
  </si>
  <si>
    <t>支　払　医　療　費　</t>
  </si>
  <si>
    <t>１人当たり</t>
  </si>
  <si>
    <t>１件当たり</t>
  </si>
  <si>
    <t>資料：栃木県後期高齢者医療広域年報</t>
  </si>
  <si>
    <t>11-7　介護保険の状況</t>
  </si>
  <si>
    <t>(1)　認定申請者数</t>
  </si>
  <si>
    <t>(2)　要介護度別認定者数</t>
  </si>
  <si>
    <t>各年度3月31日現在</t>
  </si>
  <si>
    <t>年度</t>
  </si>
  <si>
    <t>新規</t>
  </si>
  <si>
    <t>変更</t>
  </si>
  <si>
    <t>更新</t>
  </si>
  <si>
    <t>受給転入者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</si>
  <si>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</si>
  <si>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</si>
  <si>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</si>
  <si>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</si>
  <si>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</si>
  <si>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</si>
  <si>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</si>
  <si>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　資料：高齢福祉課</t>
  </si>
  <si>
    <t>(3)　給付状況（介護サービス）</t>
  </si>
  <si>
    <t>単位：千円</t>
  </si>
  <si>
    <t>年度</t>
  </si>
  <si>
    <t>総額</t>
  </si>
  <si>
    <t>居宅介護
サービス</t>
  </si>
  <si>
    <t>特例居宅介護サービス</t>
  </si>
  <si>
    <t>地域密着型介護サービス</t>
  </si>
  <si>
    <t>特例施設介護サービス</t>
  </si>
  <si>
    <t>居宅介護福祉用具購入費</t>
  </si>
  <si>
    <t>居宅介護住宅改修事業</t>
  </si>
  <si>
    <t>居宅介護
サービス計画</t>
  </si>
  <si>
    <t>特定入所者
介護サービス</t>
  </si>
  <si>
    <t>-</t>
  </si>
  <si>
    <t>　資料：高齢福祉課</t>
  </si>
  <si>
    <t>(4)　給付状況（介護予防サービス）</t>
  </si>
  <si>
    <t>(5)給付状況(高額介護サービス費）</t>
  </si>
  <si>
    <t>単位：千円</t>
  </si>
  <si>
    <t>11-8　保育園施設状況</t>
  </si>
  <si>
    <t>(1)　市立保育園</t>
  </si>
  <si>
    <t>保育園名</t>
  </si>
  <si>
    <t>所在地</t>
  </si>
  <si>
    <t>定員</t>
  </si>
  <si>
    <t>乳幼児数</t>
  </si>
  <si>
    <t>保育士数</t>
  </si>
  <si>
    <t>その他の職員</t>
  </si>
  <si>
    <t>開園
年月日</t>
  </si>
  <si>
    <t>３歳
未満</t>
  </si>
  <si>
    <t>３歳
以上</t>
  </si>
  <si>
    <t>さくら保育園</t>
  </si>
  <si>
    <t>桜町１－９</t>
  </si>
  <si>
    <t>ひがしなす保育園</t>
  </si>
  <si>
    <t>東小屋１８９</t>
  </si>
  <si>
    <t>たかはやし保育園</t>
  </si>
  <si>
    <t>箭坪３５３－１４</t>
  </si>
  <si>
    <t>なべかけ保育園</t>
  </si>
  <si>
    <t>鍋掛５３９</t>
  </si>
  <si>
    <t>わかば保育園</t>
  </si>
  <si>
    <t>若葉町９－２１</t>
  </si>
  <si>
    <t>とようら保育園</t>
  </si>
  <si>
    <t>いなむら保育園</t>
  </si>
  <si>
    <t>埼玉６－１１６５</t>
  </si>
  <si>
    <t>さきたま保育園</t>
  </si>
  <si>
    <t>埼玉１００</t>
  </si>
  <si>
    <t>西保育園</t>
  </si>
  <si>
    <t>四区町６６２</t>
  </si>
  <si>
    <t>永田保育園</t>
  </si>
  <si>
    <t>三島保育園</t>
  </si>
  <si>
    <t>南保育園</t>
  </si>
  <si>
    <t>一区町２８７</t>
  </si>
  <si>
    <t>大貫保育園</t>
  </si>
  <si>
    <t>（注）　(　）内は臨時職員数の再掲。</t>
  </si>
  <si>
    <t>(2)　私立認可保育園</t>
  </si>
  <si>
    <t>友里かご保育園</t>
  </si>
  <si>
    <t>ひばりヶ丘保育園</t>
  </si>
  <si>
    <t>ほし保育園</t>
  </si>
  <si>
    <t>ひまわり保育園</t>
  </si>
  <si>
    <t>コメット保育園</t>
  </si>
  <si>
    <t>ゆたか保育園</t>
  </si>
  <si>
    <t>こひつじ保育園</t>
  </si>
  <si>
    <t>東保育園</t>
  </si>
  <si>
    <t>11-9　保育園数・園児数・保育士数</t>
  </si>
  <si>
    <t>各年5月1日現在</t>
  </si>
  <si>
    <t>単位：施設、人、％</t>
  </si>
  <si>
    <t>市立</t>
  </si>
  <si>
    <t>資料：国保年金課</t>
  </si>
  <si>
    <t>11　社会福祉</t>
  </si>
  <si>
    <t>社会福祉</t>
  </si>
  <si>
    <t>　</t>
  </si>
  <si>
    <t>資料：保育課</t>
  </si>
  <si>
    <t>12保育園</t>
  </si>
  <si>
    <t>保育園数</t>
  </si>
  <si>
    <t>私立</t>
  </si>
  <si>
    <t>総数</t>
  </si>
  <si>
    <t>３歳未満</t>
  </si>
  <si>
    <t>３歳以上</t>
  </si>
  <si>
    <t>保護施設事務費
及び委託事務費</t>
  </si>
  <si>
    <t>（注）1 被保護世帯数、被保護人員及び保護率については、福祉行政報告による各年3月分の報告値を計上。</t>
  </si>
  <si>
    <t>　　　2 [保護率]（1,000人につき[‰]）＝（[被保護人員]／[各年3月31日現在人口]）×1,000</t>
  </si>
  <si>
    <t>.</t>
  </si>
  <si>
    <t>単位：人、件、円</t>
  </si>
  <si>
    <t>年　度</t>
  </si>
  <si>
    <t>件　　数</t>
  </si>
  <si>
    <t>金　　額</t>
  </si>
  <si>
    <t>施設介護
サービス</t>
  </si>
  <si>
    <t>総数</t>
  </si>
  <si>
    <t>専任</t>
  </si>
  <si>
    <t>兼任</t>
  </si>
  <si>
    <t>下永田４-１３４１</t>
  </si>
  <si>
    <t>三島４－３０</t>
  </si>
  <si>
    <t>上大貫２０７７-７</t>
  </si>
  <si>
    <t>豊浦１２－２０９</t>
  </si>
  <si>
    <t>埼玉３７０－５</t>
  </si>
  <si>
    <t>黒磯６－４４</t>
  </si>
  <si>
    <t>新緑町９２－２８０</t>
  </si>
  <si>
    <t>東赤田３４３－１５８</t>
  </si>
  <si>
    <t>西大和６－５</t>
  </si>
  <si>
    <t>南郷屋２－１４９</t>
  </si>
  <si>
    <t>関谷１１７３－１</t>
  </si>
  <si>
    <t>対前　年比</t>
  </si>
  <si>
    <t>総数</t>
  </si>
  <si>
    <t>専任</t>
  </si>
  <si>
    <t>兼任</t>
  </si>
  <si>
    <t>聴覚、平衡機能障害</t>
  </si>
  <si>
    <t>-</t>
  </si>
  <si>
    <t>介護予防
サービス</t>
  </si>
  <si>
    <t>地域密着型介護予防サービス</t>
  </si>
  <si>
    <t>介護予防
サービス計画</t>
  </si>
  <si>
    <t>特定入所者介護予防サービス</t>
  </si>
  <si>
    <t>資料：子育て支援課、社会福祉課</t>
  </si>
  <si>
    <t>11保育園</t>
  </si>
  <si>
    <t>あったか保育園</t>
  </si>
  <si>
    <t>ひかりみどり保育園</t>
  </si>
  <si>
    <t>△0.4</t>
  </si>
  <si>
    <t>介護予防福祉
用具購入費</t>
  </si>
  <si>
    <t>介護予防住宅
改修事業</t>
  </si>
  <si>
    <t>( - )</t>
  </si>
  <si>
    <t>（注）　(　)内は臨時職員数の再掲。</t>
  </si>
  <si>
    <t>平成23年</t>
  </si>
  <si>
    <t>（注）被保険者数及び受給者数は、月平均です。　</t>
  </si>
  <si>
    <t>平成23年度</t>
  </si>
  <si>
    <t>平成23年度</t>
  </si>
  <si>
    <t>平成29年5月1日現在</t>
  </si>
  <si>
    <t>鍋掛1088-182</t>
  </si>
  <si>
    <t>東三島2-87</t>
  </si>
  <si>
    <t>緑1-8</t>
  </si>
  <si>
    <t>( - )</t>
  </si>
  <si>
    <t>（-）</t>
  </si>
  <si>
    <t>-</t>
  </si>
  <si>
    <t>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</si>
</sst>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);[Red]\(#,##0.0\)"/>
    <numFmt numFmtId="179" formatCode="0.0_);[Red]\(0.0\)"/>
    <numFmt numFmtId="180" formatCode="#,##0_);[Red]\(#,##0\)"/>
    <numFmt numFmtId="181" formatCode="0.00;_ఀ"/>
    <numFmt numFmtId="182" formatCode="\(\ 0\ \);;\(\ \ \ \ \ \)"/>
    <numFmt numFmtId="183" formatCode="\(\ 0\ \);;\(\ \ \ \)"/>
    <numFmt numFmtId="184" formatCode="0.0_ "/>
    <numFmt numFmtId="185" formatCode="\(0\)"/>
    <numFmt numFmtId="186" formatCode="#,##0.0;&quot;△ &quot;#,##0.0"/>
    <numFmt numFmtId="187" formatCode="#,##0.0_ "/>
    <numFmt numFmtId="188" formatCode="mmm\-yyyy"/>
    <numFmt numFmtId="189" formatCode="0_);[Red]\(0\)"/>
    <numFmt numFmtId="190" formatCode="0_);\(0\)"/>
    <numFmt numFmtId="191" formatCode="#,##0;[Red]#,##0"/>
    <numFmt numFmtId="192" formatCode="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_ ;[Red]\-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明朝"/>
      <family val="1"/>
    </font>
    <font>
      <sz val="11"/>
      <color indexed="8"/>
      <name val="ＭＳ 明朝"/>
      <family val="1"/>
    </font>
    <font>
      <b/>
      <sz val="36"/>
      <color indexed="8"/>
      <name val="ＭＳ 明朝"/>
      <family val="1"/>
    </font>
    <font>
      <b/>
      <sz val="12"/>
      <color indexed="9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theme="1"/>
      <name val="ＭＳ 明朝"/>
      <family val="1"/>
    </font>
    <font>
      <sz val="11"/>
      <color theme="1"/>
      <name val="ＭＳ 明朝"/>
      <family val="1"/>
    </font>
    <font>
      <b/>
      <sz val="36"/>
      <color theme="1"/>
      <name val="ＭＳ 明朝"/>
      <family val="1"/>
    </font>
    <font>
      <b/>
      <sz val="12"/>
      <color theme="0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0" fontId="2" fillId="0" borderId="0" xfId="69" applyFont="1" applyBorder="1" applyAlignment="1">
      <alignment vertical="center"/>
      <protection/>
    </xf>
    <xf numFmtId="0" fontId="3" fillId="0" borderId="0" xfId="69" applyFont="1" applyBorder="1" applyAlignment="1">
      <alignment horizontal="righ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63" applyFont="1" applyAlignment="1">
      <alignment vertical="center"/>
      <protection/>
    </xf>
    <xf numFmtId="0" fontId="2" fillId="0" borderId="0" xfId="69" applyFont="1" applyBorder="1" applyAlignment="1">
      <alignment horizontal="left" vertical="center"/>
      <protection/>
    </xf>
    <xf numFmtId="0" fontId="3" fillId="0" borderId="0" xfId="69" applyFont="1" applyAlignment="1">
      <alignment vertical="center"/>
      <protection/>
    </xf>
    <xf numFmtId="0" fontId="0" fillId="0" borderId="0" xfId="63" applyAlignment="1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63" applyFont="1">
      <alignment vertical="center"/>
      <protection/>
    </xf>
    <xf numFmtId="0" fontId="4" fillId="0" borderId="0" xfId="0" applyFont="1" applyAlignment="1">
      <alignment vertical="center"/>
    </xf>
    <xf numFmtId="178" fontId="3" fillId="0" borderId="0" xfId="63" applyNumberFormat="1" applyFont="1" applyAlignment="1">
      <alignment vertical="center"/>
      <protection/>
    </xf>
    <xf numFmtId="179" fontId="3" fillId="0" borderId="0" xfId="63" applyNumberFormat="1" applyFont="1" applyAlignment="1">
      <alignment vertical="center"/>
      <protection/>
    </xf>
    <xf numFmtId="178" fontId="3" fillId="0" borderId="0" xfId="69" applyNumberFormat="1" applyFont="1" applyAlignment="1">
      <alignment vertical="center"/>
      <protection/>
    </xf>
    <xf numFmtId="179" fontId="0" fillId="0" borderId="0" xfId="63" applyNumberFormat="1" applyAlignment="1">
      <alignment vertical="center"/>
      <protection/>
    </xf>
    <xf numFmtId="179" fontId="3" fillId="0" borderId="0" xfId="69" applyNumberFormat="1" applyFont="1" applyBorder="1" applyAlignment="1">
      <alignment horizontal="right" vertical="center"/>
      <protection/>
    </xf>
    <xf numFmtId="0" fontId="0" fillId="0" borderId="0" xfId="63" applyBorder="1" applyAlignment="1">
      <alignment horizontal="right" vertical="center"/>
      <protection/>
    </xf>
    <xf numFmtId="0" fontId="3" fillId="0" borderId="10" xfId="69" applyFont="1" applyBorder="1" applyAlignment="1">
      <alignment horizontal="center" vertical="center" wrapText="1"/>
      <protection/>
    </xf>
    <xf numFmtId="0" fontId="3" fillId="0" borderId="0" xfId="69" applyFont="1" applyBorder="1" applyAlignment="1">
      <alignment horizontal="center" vertical="center" wrapText="1"/>
      <protection/>
    </xf>
    <xf numFmtId="178" fontId="3" fillId="0" borderId="0" xfId="63" applyNumberFormat="1" applyFont="1">
      <alignment vertical="center"/>
      <protection/>
    </xf>
    <xf numFmtId="179" fontId="3" fillId="0" borderId="0" xfId="63" applyNumberFormat="1" applyFont="1">
      <alignment vertical="center"/>
      <protection/>
    </xf>
    <xf numFmtId="0" fontId="2" fillId="0" borderId="0" xfId="70" applyFont="1" applyBorder="1" applyAlignment="1">
      <alignment horizontal="left" vertical="center"/>
      <protection/>
    </xf>
    <xf numFmtId="0" fontId="3" fillId="0" borderId="0" xfId="70" applyFont="1" applyAlignment="1">
      <alignment vertical="center"/>
      <protection/>
    </xf>
    <xf numFmtId="180" fontId="3" fillId="0" borderId="0" xfId="70" applyNumberFormat="1" applyFont="1" applyBorder="1" applyAlignment="1">
      <alignment horizontal="right" vertical="center"/>
      <protection/>
    </xf>
    <xf numFmtId="180" fontId="3" fillId="0" borderId="0" xfId="71" applyNumberFormat="1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vertical="center"/>
      <protection/>
    </xf>
    <xf numFmtId="0" fontId="4" fillId="0" borderId="12" xfId="63" applyFont="1" applyBorder="1" applyAlignment="1">
      <alignment vertical="center"/>
      <protection/>
    </xf>
    <xf numFmtId="0" fontId="4" fillId="0" borderId="11" xfId="70" applyFont="1" applyFill="1" applyBorder="1" applyAlignment="1">
      <alignment vertical="center" wrapText="1"/>
      <protection/>
    </xf>
    <xf numFmtId="0" fontId="4" fillId="0" borderId="12" xfId="70" applyFont="1" applyFill="1" applyBorder="1" applyAlignment="1">
      <alignment vertical="center" wrapText="1"/>
      <protection/>
    </xf>
    <xf numFmtId="0" fontId="3" fillId="0" borderId="0" xfId="63" applyFont="1" applyBorder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0" fontId="5" fillId="0" borderId="0" xfId="63" applyFont="1" applyAlignment="1">
      <alignment horizontal="left" vertical="center"/>
      <protection/>
    </xf>
    <xf numFmtId="0" fontId="2" fillId="0" borderId="0" xfId="63" applyFont="1">
      <alignment vertical="center"/>
      <protection/>
    </xf>
    <xf numFmtId="0" fontId="3" fillId="0" borderId="0" xfId="63" applyFont="1" applyAlignment="1">
      <alignment horizontal="right" vertical="center"/>
      <protection/>
    </xf>
    <xf numFmtId="3" fontId="3" fillId="0" borderId="13" xfId="63" applyNumberFormat="1" applyFont="1" applyBorder="1" applyAlignment="1">
      <alignment vertical="center"/>
      <protection/>
    </xf>
    <xf numFmtId="3" fontId="3" fillId="0" borderId="10" xfId="63" applyNumberFormat="1" applyFont="1" applyBorder="1" applyAlignment="1">
      <alignment vertical="center"/>
      <protection/>
    </xf>
    <xf numFmtId="3" fontId="3" fillId="0" borderId="14" xfId="63" applyNumberFormat="1" applyFont="1" applyBorder="1" applyAlignment="1">
      <alignment vertical="center"/>
      <protection/>
    </xf>
    <xf numFmtId="3" fontId="3" fillId="0" borderId="0" xfId="63" applyNumberFormat="1" applyFont="1" applyBorder="1" applyAlignment="1">
      <alignment vertical="center"/>
      <protection/>
    </xf>
    <xf numFmtId="180" fontId="2" fillId="0" borderId="0" xfId="0" applyNumberFormat="1" applyFont="1" applyAlignment="1">
      <alignment vertical="center"/>
    </xf>
    <xf numFmtId="180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0" xfId="66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2" fillId="0" borderId="0" xfId="67" applyFont="1" applyFill="1" applyBorder="1" applyAlignment="1">
      <alignment horizontal="left" vertical="center"/>
      <protection/>
    </xf>
    <xf numFmtId="0" fontId="3" fillId="0" borderId="0" xfId="67" applyFont="1" applyFill="1">
      <alignment/>
      <protection/>
    </xf>
    <xf numFmtId="0" fontId="3" fillId="0" borderId="0" xfId="67" applyFont="1" applyFill="1" applyAlignment="1">
      <alignment shrinkToFit="1"/>
      <protection/>
    </xf>
    <xf numFmtId="0" fontId="3" fillId="0" borderId="0" xfId="67" applyFont="1" applyFill="1" applyBorder="1" applyAlignment="1">
      <alignment horizontal="left" vertical="center"/>
      <protection/>
    </xf>
    <xf numFmtId="0" fontId="3" fillId="0" borderId="0" xfId="67" applyFont="1" applyFill="1" applyAlignment="1">
      <alignment/>
      <protection/>
    </xf>
    <xf numFmtId="0" fontId="3" fillId="0" borderId="0" xfId="67" applyFont="1" applyFill="1" applyBorder="1" applyAlignment="1">
      <alignment horizontal="right" vertical="center"/>
      <protection/>
    </xf>
    <xf numFmtId="0" fontId="3" fillId="0" borderId="15" xfId="67" applyFont="1" applyFill="1" applyBorder="1" applyAlignment="1">
      <alignment horizontal="right" vertical="center"/>
      <protection/>
    </xf>
    <xf numFmtId="0" fontId="3" fillId="0" borderId="0" xfId="67" applyFont="1" applyFill="1" applyAlignment="1">
      <alignment horizontal="left" vertical="center"/>
      <protection/>
    </xf>
    <xf numFmtId="0" fontId="3" fillId="0" borderId="0" xfId="67" applyFont="1" applyFill="1" applyAlignment="1">
      <alignment vertical="center" shrinkToFit="1"/>
      <protection/>
    </xf>
    <xf numFmtId="0" fontId="3" fillId="0" borderId="0" xfId="67" applyFont="1" applyFill="1" applyAlignment="1">
      <alignment vertical="center"/>
      <protection/>
    </xf>
    <xf numFmtId="0" fontId="30" fillId="0" borderId="0" xfId="64">
      <alignment vertical="center"/>
      <protection/>
    </xf>
    <xf numFmtId="0" fontId="47" fillId="0" borderId="0" xfId="64" applyFont="1" applyAlignment="1">
      <alignment horizontal="center" vertical="center"/>
      <protection/>
    </xf>
    <xf numFmtId="0" fontId="2" fillId="0" borderId="0" xfId="67" applyFont="1" applyFill="1" applyAlignment="1">
      <alignment horizontal="left" vertical="center"/>
      <protection/>
    </xf>
    <xf numFmtId="0" fontId="3" fillId="0" borderId="0" xfId="67" applyFont="1" applyFill="1" applyAlignment="1">
      <alignment horizontal="center" vertical="center"/>
      <protection/>
    </xf>
    <xf numFmtId="0" fontId="2" fillId="0" borderId="0" xfId="68" applyFont="1" applyFill="1" applyAlignment="1">
      <alignment vertical="center"/>
      <protection/>
    </xf>
    <xf numFmtId="0" fontId="3" fillId="0" borderId="0" xfId="68" applyFont="1" applyFill="1" applyAlignment="1">
      <alignment vertical="center"/>
      <protection/>
    </xf>
    <xf numFmtId="0" fontId="3" fillId="0" borderId="0" xfId="68" applyFont="1" applyFill="1" applyAlignment="1">
      <alignment horizontal="right" vertical="center" shrinkToFit="1"/>
      <protection/>
    </xf>
    <xf numFmtId="0" fontId="3" fillId="0" borderId="0" xfId="68" applyFont="1" applyFill="1" applyBorder="1" applyAlignment="1">
      <alignment vertical="center"/>
      <protection/>
    </xf>
    <xf numFmtId="0" fontId="3" fillId="0" borderId="0" xfId="68" applyFont="1" applyFill="1" applyBorder="1" applyAlignment="1">
      <alignment horizontal="right" vertical="center"/>
      <protection/>
    </xf>
    <xf numFmtId="0" fontId="3" fillId="0" borderId="0" xfId="68" applyFont="1" applyFill="1" applyAlignment="1">
      <alignment horizontal="left" vertical="center"/>
      <protection/>
    </xf>
    <xf numFmtId="3" fontId="3" fillId="0" borderId="0" xfId="63" applyNumberFormat="1" applyFont="1" applyFill="1" applyBorder="1" applyAlignment="1">
      <alignment vertical="center"/>
      <protection/>
    </xf>
    <xf numFmtId="0" fontId="3" fillId="0" borderId="15" xfId="69" applyFont="1" applyFill="1" applyBorder="1" applyAlignment="1">
      <alignment horizontal="center" vertical="center" wrapText="1"/>
      <protection/>
    </xf>
    <xf numFmtId="0" fontId="3" fillId="0" borderId="16" xfId="68" applyFont="1" applyFill="1" applyBorder="1" applyAlignment="1">
      <alignment horizontal="center" vertical="center" wrapText="1"/>
      <protection/>
    </xf>
    <xf numFmtId="0" fontId="5" fillId="0" borderId="16" xfId="68" applyFont="1" applyFill="1" applyBorder="1" applyAlignment="1">
      <alignment horizontal="center" vertical="center" wrapText="1" shrinkToFit="1"/>
      <protection/>
    </xf>
    <xf numFmtId="0" fontId="3" fillId="0" borderId="17" xfId="68" applyFont="1" applyFill="1" applyBorder="1" applyAlignment="1">
      <alignment horizontal="center" vertical="center" wrapText="1"/>
      <protection/>
    </xf>
    <xf numFmtId="1" fontId="3" fillId="0" borderId="18" xfId="67" applyNumberFormat="1" applyFont="1" applyFill="1" applyBorder="1" applyAlignment="1">
      <alignment horizontal="center" vertical="center" shrinkToFit="1"/>
      <protection/>
    </xf>
    <xf numFmtId="0" fontId="3" fillId="0" borderId="19" xfId="67" applyFont="1" applyFill="1" applyBorder="1" applyAlignment="1">
      <alignment horizontal="center" vertical="center" shrinkToFit="1"/>
      <protection/>
    </xf>
    <xf numFmtId="182" fontId="3" fillId="0" borderId="20" xfId="67" applyNumberFormat="1" applyFont="1" applyFill="1" applyBorder="1" applyAlignment="1">
      <alignment horizontal="center" vertical="center" shrinkToFit="1"/>
      <protection/>
    </xf>
    <xf numFmtId="182" fontId="3" fillId="0" borderId="15" xfId="67" applyNumberFormat="1" applyFont="1" applyFill="1" applyBorder="1" applyAlignment="1">
      <alignment horizontal="center" vertical="center" shrinkToFit="1"/>
      <protection/>
    </xf>
    <xf numFmtId="0" fontId="3" fillId="0" borderId="21" xfId="67" applyFont="1" applyFill="1" applyBorder="1" applyAlignment="1">
      <alignment horizontal="center" vertical="center" shrinkToFit="1"/>
      <protection/>
    </xf>
    <xf numFmtId="0" fontId="3" fillId="0" borderId="22" xfId="67" applyFont="1" applyFill="1" applyBorder="1" applyAlignment="1">
      <alignment horizontal="center" vertical="center" shrinkToFit="1"/>
      <protection/>
    </xf>
    <xf numFmtId="182" fontId="3" fillId="0" borderId="18" xfId="67" applyNumberFormat="1" applyFont="1" applyFill="1" applyBorder="1" applyAlignment="1">
      <alignment horizontal="center" vertical="center" shrinkToFit="1"/>
      <protection/>
    </xf>
    <xf numFmtId="182" fontId="3" fillId="0" borderId="14" xfId="67" applyNumberFormat="1" applyFont="1" applyFill="1" applyBorder="1" applyAlignment="1">
      <alignment horizontal="center" vertical="center" shrinkToFit="1"/>
      <protection/>
    </xf>
    <xf numFmtId="182" fontId="3" fillId="0" borderId="0" xfId="67" applyNumberFormat="1" applyFont="1" applyFill="1" applyBorder="1" applyAlignment="1">
      <alignment horizontal="center" vertical="center" shrinkToFit="1"/>
      <protection/>
    </xf>
    <xf numFmtId="182" fontId="3" fillId="0" borderId="23" xfId="67" applyNumberFormat="1" applyFont="1" applyFill="1" applyBorder="1" applyAlignment="1">
      <alignment horizontal="center" vertical="center" shrinkToFit="1"/>
      <protection/>
    </xf>
    <xf numFmtId="0" fontId="3" fillId="0" borderId="14" xfId="67" applyFont="1" applyFill="1" applyBorder="1" applyAlignment="1">
      <alignment horizontal="center" vertical="center" shrinkToFit="1"/>
      <protection/>
    </xf>
    <xf numFmtId="0" fontId="3" fillId="0" borderId="0" xfId="67" applyFont="1" applyFill="1" applyBorder="1" applyAlignment="1">
      <alignment horizontal="center" vertical="center" shrinkToFit="1"/>
      <protection/>
    </xf>
    <xf numFmtId="0" fontId="3" fillId="0" borderId="23" xfId="67" applyFont="1" applyFill="1" applyBorder="1" applyAlignment="1">
      <alignment horizontal="center" vertical="center" shrinkToFit="1"/>
      <protection/>
    </xf>
    <xf numFmtId="182" fontId="3" fillId="0" borderId="24" xfId="67" applyNumberFormat="1" applyFont="1" applyFill="1" applyBorder="1" applyAlignment="1">
      <alignment horizontal="center" vertical="center" shrinkToFit="1"/>
      <protection/>
    </xf>
    <xf numFmtId="182" fontId="3" fillId="0" borderId="25" xfId="67" applyNumberFormat="1" applyFont="1" applyFill="1" applyBorder="1" applyAlignment="1">
      <alignment horizontal="center" vertical="center" shrinkToFit="1"/>
      <protection/>
    </xf>
    <xf numFmtId="3" fontId="3" fillId="0" borderId="24" xfId="63" applyNumberFormat="1" applyFont="1" applyFill="1" applyBorder="1" applyAlignment="1">
      <alignment vertical="center"/>
      <protection/>
    </xf>
    <xf numFmtId="3" fontId="3" fillId="0" borderId="15" xfId="63" applyNumberFormat="1" applyFont="1" applyFill="1" applyBorder="1" applyAlignment="1">
      <alignment vertical="center"/>
      <protection/>
    </xf>
    <xf numFmtId="182" fontId="48" fillId="0" borderId="20" xfId="67" applyNumberFormat="1" applyFont="1" applyFill="1" applyBorder="1" applyAlignment="1">
      <alignment horizontal="center" vertical="center" shrinkToFit="1"/>
      <protection/>
    </xf>
    <xf numFmtId="182" fontId="48" fillId="0" borderId="18" xfId="67" applyNumberFormat="1" applyFont="1" applyFill="1" applyBorder="1" applyAlignment="1">
      <alignment horizontal="center" vertical="center" shrinkToFit="1"/>
      <protection/>
    </xf>
    <xf numFmtId="1" fontId="48" fillId="0" borderId="18" xfId="67" applyNumberFormat="1" applyFont="1" applyFill="1" applyBorder="1" applyAlignment="1">
      <alignment horizontal="center" vertical="center" shrinkToFit="1"/>
      <protection/>
    </xf>
    <xf numFmtId="0" fontId="48" fillId="0" borderId="18" xfId="67" applyFont="1" applyFill="1" applyBorder="1" applyAlignment="1">
      <alignment horizontal="center" vertical="center" shrinkToFit="1"/>
      <protection/>
    </xf>
    <xf numFmtId="182" fontId="48" fillId="0" borderId="18" xfId="67" applyNumberFormat="1" applyFont="1" applyFill="1" applyBorder="1" applyAlignment="1">
      <alignment vertical="center" shrinkToFit="1"/>
      <protection/>
    </xf>
    <xf numFmtId="1" fontId="48" fillId="33" borderId="18" xfId="67" applyNumberFormat="1" applyFont="1" applyFill="1" applyBorder="1" applyAlignment="1">
      <alignment horizontal="center" vertical="center" shrinkToFit="1"/>
      <protection/>
    </xf>
    <xf numFmtId="182" fontId="48" fillId="33" borderId="18" xfId="67" applyNumberFormat="1" applyFont="1" applyFill="1" applyBorder="1" applyAlignment="1">
      <alignment horizontal="center" vertical="center" shrinkToFit="1"/>
      <protection/>
    </xf>
    <xf numFmtId="182" fontId="48" fillId="33" borderId="20" xfId="67" applyNumberFormat="1" applyFont="1" applyFill="1" applyBorder="1" applyAlignment="1">
      <alignment horizontal="center" vertical="center" shrinkToFit="1"/>
      <protection/>
    </xf>
    <xf numFmtId="1" fontId="48" fillId="0" borderId="18" xfId="68" applyNumberFormat="1" applyFont="1" applyFill="1" applyBorder="1" applyAlignment="1">
      <alignment vertical="center" shrinkToFit="1"/>
      <protection/>
    </xf>
    <xf numFmtId="1" fontId="48" fillId="0" borderId="0" xfId="68" applyNumberFormat="1" applyFont="1" applyFill="1" applyBorder="1" applyAlignment="1">
      <alignment vertical="center" shrinkToFit="1"/>
      <protection/>
    </xf>
    <xf numFmtId="185" fontId="48" fillId="0" borderId="18" xfId="68" applyNumberFormat="1" applyFont="1" applyFill="1" applyBorder="1" applyAlignment="1">
      <alignment vertical="center" shrinkToFit="1"/>
      <protection/>
    </xf>
    <xf numFmtId="185" fontId="48" fillId="0" borderId="0" xfId="68" applyNumberFormat="1" applyFont="1" applyFill="1" applyBorder="1" applyAlignment="1">
      <alignment vertical="center" shrinkToFit="1"/>
      <protection/>
    </xf>
    <xf numFmtId="0" fontId="48" fillId="0" borderId="18" xfId="68" applyFont="1" applyFill="1" applyBorder="1" applyAlignment="1">
      <alignment vertical="center" wrapText="1"/>
      <protection/>
    </xf>
    <xf numFmtId="0" fontId="48" fillId="0" borderId="0" xfId="68" applyFont="1" applyFill="1" applyBorder="1" applyAlignment="1">
      <alignment vertical="center" wrapText="1"/>
      <protection/>
    </xf>
    <xf numFmtId="189" fontId="48" fillId="0" borderId="18" xfId="68" applyNumberFormat="1" applyFont="1" applyFill="1" applyBorder="1" applyAlignment="1">
      <alignment vertical="center" shrinkToFit="1"/>
      <protection/>
    </xf>
    <xf numFmtId="189" fontId="48" fillId="0" borderId="0" xfId="68" applyNumberFormat="1" applyFont="1" applyFill="1" applyBorder="1" applyAlignment="1">
      <alignment vertical="center" shrinkToFit="1"/>
      <protection/>
    </xf>
    <xf numFmtId="185" fontId="48" fillId="0" borderId="20" xfId="68" applyNumberFormat="1" applyFont="1" applyFill="1" applyBorder="1" applyAlignment="1">
      <alignment vertical="center" shrinkToFit="1"/>
      <protection/>
    </xf>
    <xf numFmtId="185" fontId="48" fillId="0" borderId="15" xfId="68" applyNumberFormat="1" applyFont="1" applyFill="1" applyBorder="1" applyAlignment="1">
      <alignment vertical="center" shrinkToFit="1"/>
      <protection/>
    </xf>
    <xf numFmtId="0" fontId="3" fillId="0" borderId="17" xfId="67" applyFont="1" applyFill="1" applyBorder="1" applyAlignment="1">
      <alignment horizontal="distributed" vertical="center" wrapText="1"/>
      <protection/>
    </xf>
    <xf numFmtId="0" fontId="3" fillId="0" borderId="17" xfId="67" applyFont="1" applyFill="1" applyBorder="1" applyAlignment="1">
      <alignment horizontal="distributed" vertical="center" wrapText="1" shrinkToFit="1"/>
      <protection/>
    </xf>
    <xf numFmtId="0" fontId="48" fillId="0" borderId="23" xfId="68" applyFont="1" applyFill="1" applyBorder="1" applyAlignment="1">
      <alignment horizontal="center" vertical="center" wrapText="1"/>
      <protection/>
    </xf>
    <xf numFmtId="185" fontId="48" fillId="0" borderId="23" xfId="68" applyNumberFormat="1" applyFont="1" applyFill="1" applyBorder="1" applyAlignment="1">
      <alignment horizontal="center" vertical="center" shrinkToFit="1"/>
      <protection/>
    </xf>
    <xf numFmtId="0" fontId="48" fillId="0" borderId="22" xfId="68" applyFont="1" applyFill="1" applyBorder="1" applyAlignment="1">
      <alignment horizontal="center" vertical="center" wrapText="1"/>
      <protection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shrinkToFit="1"/>
      <protection/>
    </xf>
    <xf numFmtId="0" fontId="49" fillId="0" borderId="0" xfId="64" applyFont="1" applyAlignment="1">
      <alignment horizontal="center" vertical="center"/>
      <protection/>
    </xf>
    <xf numFmtId="0" fontId="50" fillId="34" borderId="0" xfId="64" applyFont="1" applyFill="1" applyAlignment="1">
      <alignment horizontal="center" vertical="center" textRotation="255"/>
      <protection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38" fontId="3" fillId="0" borderId="13" xfId="51" applyFont="1" applyBorder="1" applyAlignment="1">
      <alignment vertical="center"/>
    </xf>
    <xf numFmtId="38" fontId="3" fillId="0" borderId="10" xfId="51" applyFont="1" applyBorder="1" applyAlignment="1">
      <alignment vertical="center"/>
    </xf>
    <xf numFmtId="38" fontId="3" fillId="0" borderId="29" xfId="5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38" fontId="5" fillId="0" borderId="0" xfId="48" applyFont="1" applyBorder="1" applyAlignment="1">
      <alignment horizontal="right" vertical="center" wrapText="1"/>
    </xf>
    <xf numFmtId="38" fontId="3" fillId="0" borderId="14" xfId="51" applyFont="1" applyBorder="1" applyAlignment="1">
      <alignment vertical="center"/>
    </xf>
    <xf numFmtId="38" fontId="3" fillId="0" borderId="0" xfId="51" applyFont="1" applyBorder="1" applyAlignment="1">
      <alignment vertical="center"/>
    </xf>
    <xf numFmtId="38" fontId="3" fillId="0" borderId="23" xfId="51" applyFont="1" applyBorder="1" applyAlignment="1">
      <alignment vertical="center"/>
    </xf>
    <xf numFmtId="0" fontId="5" fillId="0" borderId="14" xfId="0" applyFont="1" applyBorder="1" applyAlignment="1">
      <alignment horizontal="right" vertical="center" wrapText="1"/>
    </xf>
    <xf numFmtId="38" fontId="3" fillId="0" borderId="24" xfId="51" applyFont="1" applyFill="1" applyBorder="1" applyAlignment="1">
      <alignment vertical="center"/>
    </xf>
    <xf numFmtId="38" fontId="3" fillId="0" borderId="15" xfId="51" applyFont="1" applyFill="1" applyBorder="1" applyAlignment="1">
      <alignment vertical="center"/>
    </xf>
    <xf numFmtId="38" fontId="3" fillId="0" borderId="25" xfId="51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 wrapText="1"/>
    </xf>
    <xf numFmtId="38" fontId="5" fillId="0" borderId="15" xfId="48" applyFont="1" applyFill="1" applyBorder="1" applyAlignment="1">
      <alignment horizontal="right" vertical="center" wrapText="1"/>
    </xf>
    <xf numFmtId="0" fontId="3" fillId="0" borderId="19" xfId="69" applyFont="1" applyFill="1" applyBorder="1" applyAlignment="1">
      <alignment horizontal="center" vertical="center" wrapText="1"/>
      <protection/>
    </xf>
    <xf numFmtId="0" fontId="3" fillId="0" borderId="22" xfId="69" applyFont="1" applyFill="1" applyBorder="1" applyAlignment="1">
      <alignment horizontal="center" vertical="center" wrapText="1"/>
      <protection/>
    </xf>
    <xf numFmtId="0" fontId="3" fillId="0" borderId="30" xfId="69" applyFont="1" applyFill="1" applyBorder="1" applyAlignment="1">
      <alignment horizontal="center" vertical="center" wrapText="1"/>
      <protection/>
    </xf>
    <xf numFmtId="0" fontId="3" fillId="0" borderId="32" xfId="69" applyFont="1" applyFill="1" applyBorder="1" applyAlignment="1">
      <alignment horizontal="center" vertical="center" wrapText="1"/>
      <protection/>
    </xf>
    <xf numFmtId="0" fontId="3" fillId="0" borderId="33" xfId="63" applyFont="1" applyBorder="1" applyAlignment="1">
      <alignment horizontal="center" vertical="center"/>
      <protection/>
    </xf>
    <xf numFmtId="0" fontId="3" fillId="0" borderId="34" xfId="63" applyFont="1" applyBorder="1" applyAlignment="1">
      <alignment horizontal="center" vertical="center"/>
      <protection/>
    </xf>
    <xf numFmtId="0" fontId="3" fillId="0" borderId="33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0" borderId="34" xfId="63" applyFont="1" applyBorder="1" applyAlignment="1">
      <alignment horizontal="center" vertical="center" shrinkToFit="1"/>
      <protection/>
    </xf>
    <xf numFmtId="0" fontId="3" fillId="0" borderId="35" xfId="63" applyFont="1" applyBorder="1" applyAlignment="1">
      <alignment horizontal="center" vertical="center" shrinkToFit="1"/>
      <protection/>
    </xf>
    <xf numFmtId="0" fontId="3" fillId="0" borderId="17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0" xfId="69" applyFont="1" applyFill="1" applyBorder="1" applyAlignment="1">
      <alignment horizontal="center" vertical="center" wrapText="1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28" xfId="63" applyFont="1" applyBorder="1" applyAlignment="1">
      <alignment horizontal="center" vertical="center"/>
      <protection/>
    </xf>
    <xf numFmtId="0" fontId="3" fillId="0" borderId="15" xfId="69" applyFont="1" applyFill="1" applyBorder="1" applyAlignment="1">
      <alignment horizontal="center" vertical="center" wrapText="1"/>
      <protection/>
    </xf>
    <xf numFmtId="3" fontId="3" fillId="0" borderId="14" xfId="63" applyNumberFormat="1" applyFont="1" applyFill="1" applyBorder="1" applyAlignment="1">
      <alignment vertical="center"/>
      <protection/>
    </xf>
    <xf numFmtId="3" fontId="3" fillId="0" borderId="0" xfId="63" applyNumberFormat="1" applyFont="1" applyFill="1" applyBorder="1" applyAlignment="1">
      <alignment vertical="center"/>
      <protection/>
    </xf>
    <xf numFmtId="0" fontId="4" fillId="0" borderId="21" xfId="70" applyFont="1" applyFill="1" applyBorder="1" applyAlignment="1">
      <alignment horizontal="center" vertical="center" wrapText="1"/>
      <protection/>
    </xf>
    <xf numFmtId="0" fontId="4" fillId="0" borderId="19" xfId="70" applyFont="1" applyFill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3" fontId="3" fillId="0" borderId="24" xfId="63" applyNumberFormat="1" applyFont="1" applyFill="1" applyBorder="1" applyAlignment="1">
      <alignment vertical="center"/>
      <protection/>
    </xf>
    <xf numFmtId="3" fontId="3" fillId="0" borderId="15" xfId="63" applyNumberFormat="1" applyFont="1" applyFill="1" applyBorder="1" applyAlignment="1">
      <alignment vertical="center"/>
      <protection/>
    </xf>
    <xf numFmtId="181" fontId="3" fillId="0" borderId="10" xfId="63" applyNumberFormat="1" applyFont="1" applyFill="1" applyBorder="1" applyAlignment="1">
      <alignment vertical="center"/>
      <protection/>
    </xf>
    <xf numFmtId="3" fontId="3" fillId="0" borderId="10" xfId="63" applyNumberFormat="1" applyFont="1" applyFill="1" applyBorder="1" applyAlignment="1">
      <alignment vertical="center"/>
      <protection/>
    </xf>
    <xf numFmtId="3" fontId="3" fillId="0" borderId="10" xfId="71" applyNumberFormat="1" applyFont="1" applyFill="1" applyBorder="1" applyAlignment="1">
      <alignment vertical="center"/>
      <protection/>
    </xf>
    <xf numFmtId="38" fontId="3" fillId="0" borderId="0" xfId="50" applyFont="1" applyFill="1" applyBorder="1" applyAlignment="1">
      <alignment vertical="center"/>
    </xf>
    <xf numFmtId="3" fontId="3" fillId="0" borderId="13" xfId="63" applyNumberFormat="1" applyFont="1" applyFill="1" applyBorder="1" applyAlignment="1">
      <alignment vertical="center"/>
      <protection/>
    </xf>
    <xf numFmtId="181" fontId="3" fillId="0" borderId="0" xfId="63" applyNumberFormat="1" applyFont="1" applyFill="1" applyBorder="1" applyAlignment="1">
      <alignment vertical="center"/>
      <protection/>
    </xf>
    <xf numFmtId="3" fontId="3" fillId="0" borderId="0" xfId="71" applyNumberFormat="1" applyFont="1" applyFill="1" applyBorder="1" applyAlignment="1">
      <alignment vertical="center"/>
      <protection/>
    </xf>
    <xf numFmtId="38" fontId="3" fillId="0" borderId="10" xfId="50" applyFont="1" applyFill="1" applyBorder="1" applyAlignment="1">
      <alignment vertical="center"/>
    </xf>
    <xf numFmtId="179" fontId="3" fillId="0" borderId="0" xfId="69" applyNumberFormat="1" applyFont="1" applyBorder="1" applyAlignment="1">
      <alignment horizontal="right" vertical="center"/>
      <protection/>
    </xf>
    <xf numFmtId="0" fontId="0" fillId="0" borderId="0" xfId="63" applyBorder="1" applyAlignment="1">
      <alignment horizontal="right" vertical="center"/>
      <protection/>
    </xf>
    <xf numFmtId="0" fontId="3" fillId="0" borderId="16" xfId="69" applyFont="1" applyFill="1" applyBorder="1" applyAlignment="1">
      <alignment horizontal="center" vertical="center" wrapText="1"/>
      <protection/>
    </xf>
    <xf numFmtId="0" fontId="3" fillId="0" borderId="11" xfId="69" applyFont="1" applyFill="1" applyBorder="1" applyAlignment="1">
      <alignment horizontal="center" vertical="center" wrapText="1"/>
      <protection/>
    </xf>
    <xf numFmtId="0" fontId="3" fillId="0" borderId="12" xfId="69" applyFont="1" applyFill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178" fontId="3" fillId="0" borderId="21" xfId="63" applyNumberFormat="1" applyFont="1" applyBorder="1" applyAlignment="1">
      <alignment horizontal="center" vertical="center" wrapText="1"/>
      <protection/>
    </xf>
    <xf numFmtId="178" fontId="3" fillId="0" borderId="19" xfId="63" applyNumberFormat="1" applyFont="1" applyBorder="1" applyAlignment="1">
      <alignment horizontal="center" vertical="center" wrapText="1"/>
      <protection/>
    </xf>
    <xf numFmtId="178" fontId="3" fillId="0" borderId="22" xfId="63" applyNumberFormat="1" applyFont="1" applyBorder="1" applyAlignment="1">
      <alignment horizontal="center" vertical="center" wrapText="1"/>
      <protection/>
    </xf>
    <xf numFmtId="178" fontId="3" fillId="0" borderId="35" xfId="63" applyNumberFormat="1" applyFont="1" applyBorder="1" applyAlignment="1">
      <alignment horizontal="center" vertical="center" wrapText="1"/>
      <protection/>
    </xf>
    <xf numFmtId="178" fontId="3" fillId="0" borderId="30" xfId="63" applyNumberFormat="1" applyFont="1" applyBorder="1" applyAlignment="1">
      <alignment horizontal="center" vertical="center" wrapText="1"/>
      <protection/>
    </xf>
    <xf numFmtId="178" fontId="3" fillId="0" borderId="32" xfId="63" applyNumberFormat="1" applyFont="1" applyBorder="1" applyAlignment="1">
      <alignment horizontal="center" vertical="center" wrapText="1"/>
      <protection/>
    </xf>
    <xf numFmtId="0" fontId="3" fillId="0" borderId="28" xfId="63" applyFont="1" applyBorder="1" applyAlignment="1">
      <alignment horizontal="center" vertical="center" wrapText="1"/>
      <protection/>
    </xf>
    <xf numFmtId="0" fontId="3" fillId="0" borderId="31" xfId="63" applyFont="1" applyBorder="1" applyAlignment="1">
      <alignment horizontal="center" vertical="center" wrapText="1"/>
      <protection/>
    </xf>
    <xf numFmtId="0" fontId="3" fillId="0" borderId="26" xfId="63" applyFont="1" applyBorder="1" applyAlignment="1">
      <alignment horizontal="center" vertical="center" wrapText="1"/>
      <protection/>
    </xf>
    <xf numFmtId="0" fontId="5" fillId="0" borderId="28" xfId="63" applyFont="1" applyBorder="1" applyAlignment="1">
      <alignment horizontal="center" vertical="center" wrapText="1"/>
      <protection/>
    </xf>
    <xf numFmtId="0" fontId="5" fillId="0" borderId="31" xfId="63" applyFont="1" applyBorder="1" applyAlignment="1">
      <alignment horizontal="center" vertical="center" wrapText="1"/>
      <protection/>
    </xf>
    <xf numFmtId="0" fontId="5" fillId="0" borderId="26" xfId="63" applyFont="1" applyBorder="1" applyAlignment="1">
      <alignment horizontal="center" vertical="center" wrapText="1"/>
      <protection/>
    </xf>
    <xf numFmtId="3" fontId="3" fillId="0" borderId="0" xfId="63" applyNumberFormat="1" applyFont="1" applyBorder="1" applyAlignment="1">
      <alignment vertical="center"/>
      <protection/>
    </xf>
    <xf numFmtId="3" fontId="3" fillId="0" borderId="10" xfId="63" applyNumberFormat="1" applyFont="1" applyBorder="1" applyAlignment="1">
      <alignment vertical="center"/>
      <protection/>
    </xf>
    <xf numFmtId="178" fontId="3" fillId="0" borderId="15" xfId="63" applyNumberFormat="1" applyFont="1" applyFill="1" applyBorder="1" applyAlignment="1">
      <alignment vertical="center" wrapText="1"/>
      <protection/>
    </xf>
    <xf numFmtId="3" fontId="3" fillId="0" borderId="15" xfId="63" applyNumberFormat="1" applyFont="1" applyFill="1" applyBorder="1" applyAlignment="1">
      <alignment vertical="center" wrapText="1"/>
      <protection/>
    </xf>
    <xf numFmtId="178" fontId="3" fillId="0" borderId="0" xfId="63" applyNumberFormat="1" applyFont="1" applyFill="1" applyBorder="1" applyAlignment="1">
      <alignment vertical="center" wrapText="1"/>
      <protection/>
    </xf>
    <xf numFmtId="3" fontId="3" fillId="0" borderId="0" xfId="63" applyNumberFormat="1" applyFont="1" applyFill="1" applyBorder="1" applyAlignment="1">
      <alignment vertical="center" wrapText="1"/>
      <protection/>
    </xf>
    <xf numFmtId="176" fontId="4" fillId="0" borderId="21" xfId="63" applyNumberFormat="1" applyFont="1" applyFill="1" applyBorder="1" applyAlignment="1">
      <alignment horizontal="center" vertical="center" wrapText="1"/>
      <protection/>
    </xf>
    <xf numFmtId="176" fontId="4" fillId="0" borderId="19" xfId="63" applyNumberFormat="1" applyFont="1" applyFill="1" applyBorder="1" applyAlignment="1">
      <alignment horizontal="center" vertical="center" wrapText="1"/>
      <protection/>
    </xf>
    <xf numFmtId="176" fontId="4" fillId="0" borderId="14" xfId="63" applyNumberFormat="1" applyFont="1" applyFill="1" applyBorder="1" applyAlignment="1">
      <alignment horizontal="center" vertical="center" wrapText="1"/>
      <protection/>
    </xf>
    <xf numFmtId="176" fontId="4" fillId="0" borderId="0" xfId="63" applyNumberFormat="1" applyFont="1" applyFill="1" applyBorder="1" applyAlignment="1">
      <alignment horizontal="center" vertical="center" wrapText="1"/>
      <protection/>
    </xf>
    <xf numFmtId="176" fontId="4" fillId="0" borderId="35" xfId="63" applyNumberFormat="1" applyFont="1" applyFill="1" applyBorder="1" applyAlignment="1">
      <alignment horizontal="center" vertical="center" wrapText="1"/>
      <protection/>
    </xf>
    <xf numFmtId="176" fontId="4" fillId="0" borderId="30" xfId="63" applyNumberFormat="1" applyFont="1" applyFill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21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4" fillId="0" borderId="22" xfId="63" applyFont="1" applyFill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25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right" vertical="center" wrapText="1"/>
      <protection/>
    </xf>
    <xf numFmtId="0" fontId="4" fillId="0" borderId="11" xfId="63" applyFont="1" applyFill="1" applyBorder="1" applyAlignment="1">
      <alignment horizontal="right" vertical="center" wrapText="1"/>
      <protection/>
    </xf>
    <xf numFmtId="0" fontId="4" fillId="0" borderId="11" xfId="63" applyFont="1" applyFill="1" applyBorder="1" applyAlignment="1">
      <alignment vertical="center" wrapText="1"/>
      <protection/>
    </xf>
    <xf numFmtId="0" fontId="4" fillId="0" borderId="12" xfId="63" applyFont="1" applyFill="1" applyBorder="1" applyAlignment="1">
      <alignment vertical="center" wrapText="1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8" xfId="63" applyFont="1" applyFill="1" applyBorder="1" applyAlignment="1">
      <alignment horizontal="center" vertical="center"/>
      <protection/>
    </xf>
    <xf numFmtId="0" fontId="4" fillId="0" borderId="31" xfId="63" applyFont="1" applyFill="1" applyBorder="1" applyAlignment="1">
      <alignment horizontal="center" vertical="center"/>
      <protection/>
    </xf>
    <xf numFmtId="0" fontId="4" fillId="0" borderId="26" xfId="63" applyFont="1" applyFill="1" applyBorder="1" applyAlignment="1">
      <alignment horizontal="center" vertical="center"/>
      <protection/>
    </xf>
    <xf numFmtId="0" fontId="6" fillId="0" borderId="21" xfId="63" applyFont="1" applyFill="1" applyBorder="1" applyAlignment="1">
      <alignment horizontal="center" vertical="center" wrapText="1"/>
      <protection/>
    </xf>
    <xf numFmtId="0" fontId="6" fillId="0" borderId="19" xfId="63" applyFont="1" applyFill="1" applyBorder="1" applyAlignment="1">
      <alignment horizontal="center" vertical="center" wrapText="1"/>
      <protection/>
    </xf>
    <xf numFmtId="0" fontId="6" fillId="0" borderId="22" xfId="63" applyFont="1" applyFill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6" fillId="0" borderId="23" xfId="63" applyFont="1" applyFill="1" applyBorder="1" applyAlignment="1">
      <alignment horizontal="center" vertical="center" wrapText="1"/>
      <protection/>
    </xf>
    <xf numFmtId="0" fontId="6" fillId="0" borderId="35" xfId="63" applyFont="1" applyFill="1" applyBorder="1" applyAlignment="1">
      <alignment horizontal="center" vertical="center" wrapText="1"/>
      <protection/>
    </xf>
    <xf numFmtId="0" fontId="6" fillId="0" borderId="30" xfId="63" applyFont="1" applyFill="1" applyBorder="1" applyAlignment="1">
      <alignment horizontal="center" vertical="center" wrapText="1"/>
      <protection/>
    </xf>
    <xf numFmtId="0" fontId="6" fillId="0" borderId="32" xfId="63" applyFont="1" applyFill="1" applyBorder="1" applyAlignment="1">
      <alignment horizontal="center" vertical="center" wrapText="1"/>
      <protection/>
    </xf>
    <xf numFmtId="4" fontId="3" fillId="0" borderId="0" xfId="63" applyNumberFormat="1" applyFont="1" applyFill="1" applyBorder="1" applyAlignment="1">
      <alignment vertical="center" wrapText="1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3" fillId="0" borderId="10" xfId="70" applyFont="1" applyBorder="1" applyAlignment="1">
      <alignment horizontal="center" vertical="center" wrapText="1"/>
      <protection/>
    </xf>
    <xf numFmtId="0" fontId="3" fillId="0" borderId="29" xfId="70" applyFont="1" applyBorder="1" applyAlignment="1">
      <alignment horizontal="center" vertical="center" wrapText="1"/>
      <protection/>
    </xf>
    <xf numFmtId="0" fontId="4" fillId="0" borderId="22" xfId="70" applyFont="1" applyFill="1" applyBorder="1" applyAlignment="1">
      <alignment horizontal="center" vertical="center" wrapText="1"/>
      <protection/>
    </xf>
    <xf numFmtId="0" fontId="4" fillId="0" borderId="0" xfId="70" applyFont="1" applyFill="1" applyBorder="1" applyAlignment="1">
      <alignment horizontal="center" vertical="center" wrapText="1"/>
      <protection/>
    </xf>
    <xf numFmtId="0" fontId="4" fillId="0" borderId="23" xfId="70" applyFont="1" applyFill="1" applyBorder="1" applyAlignment="1">
      <alignment horizontal="center" vertical="center" wrapText="1"/>
      <protection/>
    </xf>
    <xf numFmtId="0" fontId="4" fillId="0" borderId="30" xfId="70" applyFont="1" applyFill="1" applyBorder="1" applyAlignment="1">
      <alignment horizontal="center" vertical="center" wrapText="1"/>
      <protection/>
    </xf>
    <xf numFmtId="0" fontId="4" fillId="0" borderId="32" xfId="70" applyFont="1" applyFill="1" applyBorder="1" applyAlignment="1">
      <alignment horizontal="center" vertical="center" wrapText="1"/>
      <protection/>
    </xf>
    <xf numFmtId="4" fontId="3" fillId="0" borderId="15" xfId="63" applyNumberFormat="1" applyFont="1" applyFill="1" applyBorder="1" applyAlignment="1">
      <alignment vertical="center" wrapText="1"/>
      <protection/>
    </xf>
    <xf numFmtId="0" fontId="4" fillId="0" borderId="16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4" fontId="3" fillId="0" borderId="10" xfId="63" applyNumberFormat="1" applyFont="1" applyFill="1" applyBorder="1" applyAlignment="1">
      <alignment vertical="center" wrapText="1"/>
      <protection/>
    </xf>
    <xf numFmtId="3" fontId="3" fillId="0" borderId="10" xfId="63" applyNumberFormat="1" applyFont="1" applyFill="1" applyBorder="1" applyAlignment="1">
      <alignment vertical="center" wrapText="1"/>
      <protection/>
    </xf>
    <xf numFmtId="0" fontId="3" fillId="0" borderId="0" xfId="70" applyFont="1" applyBorder="1" applyAlignment="1">
      <alignment horizontal="center" vertical="center" wrapText="1"/>
      <protection/>
    </xf>
    <xf numFmtId="0" fontId="3" fillId="0" borderId="23" xfId="70" applyFont="1" applyBorder="1" applyAlignment="1">
      <alignment horizontal="center" vertical="center" wrapText="1"/>
      <protection/>
    </xf>
    <xf numFmtId="178" fontId="3" fillId="0" borderId="10" xfId="63" applyNumberFormat="1" applyFont="1" applyFill="1" applyBorder="1" applyAlignment="1">
      <alignment vertical="center" wrapText="1"/>
      <protection/>
    </xf>
    <xf numFmtId="3" fontId="3" fillId="0" borderId="15" xfId="71" applyNumberFormat="1" applyFont="1" applyFill="1" applyBorder="1" applyAlignment="1">
      <alignment vertical="center"/>
      <protection/>
    </xf>
    <xf numFmtId="181" fontId="3" fillId="0" borderId="15" xfId="63" applyNumberFormat="1" applyFont="1" applyFill="1" applyBorder="1" applyAlignment="1">
      <alignment vertical="center"/>
      <protection/>
    </xf>
    <xf numFmtId="38" fontId="3" fillId="0" borderId="15" xfId="50" applyFont="1" applyFill="1" applyBorder="1" applyAlignment="1">
      <alignment vertical="center"/>
    </xf>
    <xf numFmtId="0" fontId="3" fillId="0" borderId="0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15" xfId="70" applyFont="1" applyFill="1" applyBorder="1" applyAlignment="1">
      <alignment horizontal="center" vertical="center" wrapText="1"/>
      <protection/>
    </xf>
    <xf numFmtId="0" fontId="3" fillId="0" borderId="25" xfId="70" applyFont="1" applyFill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19" xfId="63" applyFont="1" applyBorder="1" applyAlignment="1">
      <alignment horizontal="center" vertical="center" wrapText="1"/>
      <protection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35" xfId="63" applyFont="1" applyBorder="1" applyAlignment="1">
      <alignment horizontal="center" vertical="center" wrapText="1"/>
      <protection/>
    </xf>
    <xf numFmtId="0" fontId="3" fillId="0" borderId="30" xfId="63" applyFont="1" applyBorder="1" applyAlignment="1">
      <alignment horizontal="center" vertical="center" wrapText="1"/>
      <protection/>
    </xf>
    <xf numFmtId="0" fontId="3" fillId="0" borderId="32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25" xfId="63" applyFont="1" applyFill="1" applyBorder="1" applyAlignment="1">
      <alignment horizontal="center" vertical="center"/>
      <protection/>
    </xf>
    <xf numFmtId="0" fontId="3" fillId="0" borderId="28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31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0" xfId="66" applyFont="1" applyBorder="1" applyAlignment="1">
      <alignment horizontal="distributed" vertical="center"/>
      <protection/>
    </xf>
    <xf numFmtId="0" fontId="0" fillId="0" borderId="0" xfId="66" applyBorder="1" applyAlignment="1">
      <alignment horizontal="distributed" vertical="center"/>
      <protection/>
    </xf>
    <xf numFmtId="0" fontId="0" fillId="0" borderId="23" xfId="66" applyBorder="1" applyAlignment="1">
      <alignment horizontal="distributed" vertical="center"/>
      <protection/>
    </xf>
    <xf numFmtId="176" fontId="3" fillId="0" borderId="13" xfId="66" applyNumberFormat="1" applyFont="1" applyFill="1" applyBorder="1" applyAlignment="1">
      <alignment vertical="center"/>
      <protection/>
    </xf>
    <xf numFmtId="176" fontId="3" fillId="0" borderId="10" xfId="66" applyNumberFormat="1" applyFont="1" applyFill="1" applyBorder="1" applyAlignment="1">
      <alignment vertical="center"/>
      <protection/>
    </xf>
    <xf numFmtId="180" fontId="3" fillId="0" borderId="10" xfId="66" applyNumberFormat="1" applyFont="1" applyFill="1" applyBorder="1" applyAlignment="1">
      <alignment horizontal="right" vertical="center"/>
      <protection/>
    </xf>
    <xf numFmtId="180" fontId="3" fillId="0" borderId="10" xfId="66" applyNumberFormat="1" applyFont="1" applyFill="1" applyBorder="1" applyAlignment="1">
      <alignment vertical="center"/>
      <protection/>
    </xf>
    <xf numFmtId="176" fontId="3" fillId="0" borderId="14" xfId="66" applyNumberFormat="1" applyFont="1" applyFill="1" applyBorder="1" applyAlignment="1">
      <alignment vertical="center"/>
      <protection/>
    </xf>
    <xf numFmtId="176" fontId="3" fillId="0" borderId="0" xfId="66" applyNumberFormat="1" applyFont="1" applyFill="1" applyBorder="1" applyAlignment="1">
      <alignment vertical="center"/>
      <protection/>
    </xf>
    <xf numFmtId="180" fontId="3" fillId="0" borderId="0" xfId="66" applyNumberFormat="1" applyFont="1" applyFill="1" applyBorder="1" applyAlignment="1">
      <alignment vertical="center"/>
      <protection/>
    </xf>
    <xf numFmtId="0" fontId="3" fillId="0" borderId="15" xfId="66" applyFont="1" applyFill="1" applyBorder="1" applyAlignment="1">
      <alignment horizontal="distributed" vertical="center"/>
      <protection/>
    </xf>
    <xf numFmtId="0" fontId="3" fillId="0" borderId="25" xfId="66" applyFont="1" applyFill="1" applyBorder="1" applyAlignment="1">
      <alignment horizontal="distributed" vertical="center"/>
      <protection/>
    </xf>
    <xf numFmtId="0" fontId="0" fillId="0" borderId="15" xfId="66" applyFill="1" applyBorder="1" applyAlignment="1">
      <alignment horizontal="distributed" vertical="center"/>
      <protection/>
    </xf>
    <xf numFmtId="0" fontId="0" fillId="0" borderId="25" xfId="66" applyFill="1" applyBorder="1" applyAlignment="1">
      <alignment horizontal="distributed" vertical="center"/>
      <protection/>
    </xf>
    <xf numFmtId="176" fontId="3" fillId="0" borderId="15" xfId="66" applyNumberFormat="1" applyFont="1" applyFill="1" applyBorder="1" applyAlignment="1">
      <alignment vertical="center"/>
      <protection/>
    </xf>
    <xf numFmtId="0" fontId="0" fillId="0" borderId="15" xfId="66" applyFill="1" applyBorder="1" applyAlignment="1">
      <alignment vertical="center"/>
      <protection/>
    </xf>
    <xf numFmtId="180" fontId="3" fillId="0" borderId="15" xfId="66" applyNumberFormat="1" applyFont="1" applyFill="1" applyBorder="1" applyAlignment="1">
      <alignment horizontal="right" vertical="center"/>
      <protection/>
    </xf>
    <xf numFmtId="180" fontId="0" fillId="0" borderId="15" xfId="66" applyNumberFormat="1" applyFill="1" applyBorder="1" applyAlignment="1">
      <alignment horizontal="right" vertical="center"/>
      <protection/>
    </xf>
    <xf numFmtId="180" fontId="3" fillId="0" borderId="15" xfId="66" applyNumberFormat="1" applyFont="1" applyFill="1" applyBorder="1" applyAlignment="1">
      <alignment vertical="center"/>
      <protection/>
    </xf>
    <xf numFmtId="180" fontId="0" fillId="0" borderId="15" xfId="66" applyNumberFormat="1" applyFill="1" applyBorder="1" applyAlignment="1">
      <alignment vertical="center"/>
      <protection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38" fontId="3" fillId="0" borderId="14" xfId="51" applyFont="1" applyBorder="1" applyAlignment="1">
      <alignment vertical="center"/>
    </xf>
    <xf numFmtId="38" fontId="3" fillId="0" borderId="0" xfId="51" applyFont="1" applyBorder="1" applyAlignment="1">
      <alignment vertical="center"/>
    </xf>
    <xf numFmtId="38" fontId="3" fillId="0" borderId="0" xfId="51" applyFont="1" applyBorder="1" applyAlignment="1">
      <alignment vertical="center" wrapText="1"/>
    </xf>
    <xf numFmtId="38" fontId="3" fillId="0" borderId="0" xfId="51" applyFont="1" applyBorder="1" applyAlignment="1">
      <alignment horizontal="right" vertical="center" wrapText="1"/>
    </xf>
    <xf numFmtId="38" fontId="3" fillId="0" borderId="10" xfId="51" applyFont="1" applyBorder="1" applyAlignment="1">
      <alignment horizontal="right" vertical="center" wrapText="1"/>
    </xf>
    <xf numFmtId="38" fontId="3" fillId="0" borderId="24" xfId="51" applyFont="1" applyFill="1" applyBorder="1" applyAlignment="1">
      <alignment vertical="center"/>
    </xf>
    <xf numFmtId="38" fontId="3" fillId="0" borderId="15" xfId="51" applyFont="1" applyFill="1" applyBorder="1" applyAlignment="1">
      <alignment vertical="center"/>
    </xf>
    <xf numFmtId="38" fontId="3" fillId="0" borderId="15" xfId="51" applyFont="1" applyFill="1" applyBorder="1" applyAlignment="1">
      <alignment vertical="center" wrapText="1"/>
    </xf>
    <xf numFmtId="38" fontId="3" fillId="0" borderId="15" xfId="51" applyFont="1" applyFill="1" applyBorder="1" applyAlignment="1">
      <alignment horizontal="righ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8" fontId="3" fillId="0" borderId="13" xfId="51" applyFont="1" applyBorder="1" applyAlignment="1">
      <alignment horizontal="right" vertical="center"/>
    </xf>
    <xf numFmtId="38" fontId="3" fillId="0" borderId="10" xfId="51" applyFont="1" applyBorder="1" applyAlignment="1">
      <alignment horizontal="right" vertical="center"/>
    </xf>
    <xf numFmtId="0" fontId="48" fillId="0" borderId="29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38" fontId="48" fillId="0" borderId="36" xfId="51" applyFont="1" applyFill="1" applyBorder="1" applyAlignment="1">
      <alignment vertical="center"/>
    </xf>
    <xf numFmtId="38" fontId="48" fillId="0" borderId="13" xfId="5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38" fontId="3" fillId="0" borderId="14" xfId="51" applyFont="1" applyBorder="1" applyAlignment="1">
      <alignment horizontal="right" vertical="center"/>
    </xf>
    <xf numFmtId="38" fontId="3" fillId="0" borderId="0" xfId="51" applyFont="1" applyBorder="1" applyAlignment="1">
      <alignment horizontal="right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38" fontId="48" fillId="0" borderId="18" xfId="51" applyFont="1" applyFill="1" applyBorder="1" applyAlignment="1">
      <alignment vertical="center"/>
    </xf>
    <xf numFmtId="38" fontId="48" fillId="0" borderId="14" xfId="5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38" fontId="3" fillId="0" borderId="20" xfId="51" applyFont="1" applyFill="1" applyBorder="1" applyAlignment="1">
      <alignment horizontal="right" vertical="center"/>
    </xf>
    <xf numFmtId="38" fontId="3" fillId="0" borderId="24" xfId="51" applyFont="1" applyFill="1" applyBorder="1" applyAlignment="1">
      <alignment horizontal="right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38" fontId="48" fillId="0" borderId="20" xfId="51" applyFont="1" applyFill="1" applyBorder="1" applyAlignment="1">
      <alignment vertical="center"/>
    </xf>
    <xf numFmtId="38" fontId="48" fillId="0" borderId="24" xfId="51" applyFont="1" applyFill="1" applyBorder="1" applyAlignment="1">
      <alignment vertical="center"/>
    </xf>
    <xf numFmtId="0" fontId="2" fillId="0" borderId="0" xfId="67" applyFont="1" applyFill="1" applyBorder="1" applyAlignment="1">
      <alignment horizontal="left" vertical="center"/>
      <protection/>
    </xf>
    <xf numFmtId="0" fontId="3" fillId="0" borderId="16" xfId="67" applyFont="1" applyFill="1" applyBorder="1" applyAlignment="1">
      <alignment horizontal="distributed" vertical="center" wrapText="1"/>
      <protection/>
    </xf>
    <xf numFmtId="0" fontId="3" fillId="0" borderId="17" xfId="67" applyFont="1" applyFill="1" applyBorder="1" applyAlignment="1">
      <alignment horizontal="distributed" vertical="center" shrinkToFit="1"/>
      <protection/>
    </xf>
    <xf numFmtId="0" fontId="3" fillId="0" borderId="17" xfId="67" applyFont="1" applyFill="1" applyBorder="1" applyAlignment="1">
      <alignment horizontal="distributed" vertical="center" wrapText="1"/>
      <protection/>
    </xf>
    <xf numFmtId="0" fontId="3" fillId="0" borderId="17" xfId="67" applyFont="1" applyFill="1" applyBorder="1" applyAlignment="1">
      <alignment horizontal="distributed" vertical="center" wrapText="1" shrinkToFit="1"/>
      <protection/>
    </xf>
    <xf numFmtId="0" fontId="3" fillId="0" borderId="21" xfId="67" applyFont="1" applyFill="1" applyBorder="1" applyAlignment="1">
      <alignment horizontal="distributed" vertical="center" shrinkToFit="1"/>
      <protection/>
    </xf>
    <xf numFmtId="0" fontId="3" fillId="0" borderId="24" xfId="67" applyFont="1" applyFill="1" applyBorder="1" applyAlignment="1">
      <alignment horizontal="distributed" vertical="center" shrinkToFit="1"/>
      <protection/>
    </xf>
    <xf numFmtId="0" fontId="3" fillId="0" borderId="33" xfId="67" applyFont="1" applyFill="1" applyBorder="1" applyAlignment="1">
      <alignment horizontal="center" vertical="center" shrinkToFit="1"/>
      <protection/>
    </xf>
    <xf numFmtId="0" fontId="3" fillId="0" borderId="20" xfId="67" applyFont="1" applyFill="1" applyBorder="1" applyAlignment="1">
      <alignment horizontal="center" vertical="center" shrinkToFit="1"/>
      <protection/>
    </xf>
    <xf numFmtId="176" fontId="3" fillId="0" borderId="33" xfId="67" applyNumberFormat="1" applyFont="1" applyFill="1" applyBorder="1" applyAlignment="1">
      <alignment horizontal="right" vertical="center" shrinkToFit="1"/>
      <protection/>
    </xf>
    <xf numFmtId="176" fontId="3" fillId="0" borderId="20" xfId="67" applyNumberFormat="1" applyFont="1" applyFill="1" applyBorder="1" applyAlignment="1">
      <alignment horizontal="right" vertical="center" shrinkToFit="1"/>
      <protection/>
    </xf>
    <xf numFmtId="176" fontId="3" fillId="0" borderId="19" xfId="67" applyNumberFormat="1" applyFont="1" applyFill="1" applyBorder="1" applyAlignment="1">
      <alignment horizontal="right" vertical="center" shrinkToFit="1"/>
      <protection/>
    </xf>
    <xf numFmtId="176" fontId="3" fillId="0" borderId="15" xfId="67" applyNumberFormat="1" applyFont="1" applyFill="1" applyBorder="1" applyAlignment="1">
      <alignment horizontal="right" vertical="center" shrinkToFit="1"/>
      <protection/>
    </xf>
    <xf numFmtId="57" fontId="3" fillId="0" borderId="33" xfId="67" applyNumberFormat="1" applyFont="1" applyFill="1" applyBorder="1" applyAlignment="1">
      <alignment horizontal="center" vertical="center" shrinkToFit="1"/>
      <protection/>
    </xf>
    <xf numFmtId="57" fontId="3" fillId="0" borderId="20" xfId="67" applyNumberFormat="1" applyFont="1" applyFill="1" applyBorder="1" applyAlignment="1">
      <alignment horizontal="center" vertical="center" shrinkToFit="1"/>
      <protection/>
    </xf>
    <xf numFmtId="0" fontId="3" fillId="0" borderId="14" xfId="67" applyFont="1" applyFill="1" applyBorder="1" applyAlignment="1">
      <alignment vertical="center" shrinkToFit="1"/>
      <protection/>
    </xf>
    <xf numFmtId="0" fontId="3" fillId="0" borderId="18" xfId="67" applyFont="1" applyFill="1" applyBorder="1" applyAlignment="1">
      <alignment horizontal="left" vertical="center" shrinkToFit="1"/>
      <protection/>
    </xf>
    <xf numFmtId="176" fontId="3" fillId="0" borderId="18" xfId="67" applyNumberFormat="1" applyFont="1" applyFill="1" applyBorder="1" applyAlignment="1">
      <alignment horizontal="right" vertical="center" shrinkToFit="1"/>
      <protection/>
    </xf>
    <xf numFmtId="176" fontId="3" fillId="0" borderId="21" xfId="67" applyNumberFormat="1" applyFont="1" applyFill="1" applyBorder="1" applyAlignment="1">
      <alignment horizontal="right" vertical="center" shrinkToFit="1"/>
      <protection/>
    </xf>
    <xf numFmtId="176" fontId="3" fillId="0" borderId="14" xfId="67" applyNumberFormat="1" applyFont="1" applyFill="1" applyBorder="1" applyAlignment="1">
      <alignment horizontal="right" vertical="center" shrinkToFit="1"/>
      <protection/>
    </xf>
    <xf numFmtId="176" fontId="3" fillId="0" borderId="0" xfId="67" applyNumberFormat="1" applyFont="1" applyFill="1" applyBorder="1" applyAlignment="1">
      <alignment horizontal="right" vertical="center" shrinkToFit="1"/>
      <protection/>
    </xf>
    <xf numFmtId="176" fontId="3" fillId="0" borderId="22" xfId="67" applyNumberFormat="1" applyFont="1" applyFill="1" applyBorder="1" applyAlignment="1">
      <alignment horizontal="right" vertical="center" shrinkToFit="1"/>
      <protection/>
    </xf>
    <xf numFmtId="176" fontId="3" fillId="0" borderId="23" xfId="67" applyNumberFormat="1" applyFont="1" applyFill="1" applyBorder="1" applyAlignment="1">
      <alignment horizontal="right" vertical="center" shrinkToFit="1"/>
      <protection/>
    </xf>
    <xf numFmtId="57" fontId="3" fillId="0" borderId="18" xfId="67" applyNumberFormat="1" applyFont="1" applyFill="1" applyBorder="1" applyAlignment="1">
      <alignment horizontal="center" vertical="center" shrinkToFit="1"/>
      <protection/>
    </xf>
    <xf numFmtId="0" fontId="3" fillId="0" borderId="24" xfId="67" applyFont="1" applyFill="1" applyBorder="1" applyAlignment="1">
      <alignment vertical="center" shrinkToFit="1"/>
      <protection/>
    </xf>
    <xf numFmtId="0" fontId="3" fillId="0" borderId="20" xfId="67" applyFont="1" applyFill="1" applyBorder="1" applyAlignment="1">
      <alignment horizontal="left" vertical="center" shrinkToFit="1"/>
      <protection/>
    </xf>
    <xf numFmtId="176" fontId="3" fillId="0" borderId="24" xfId="67" applyNumberFormat="1" applyFont="1" applyFill="1" applyBorder="1" applyAlignment="1">
      <alignment horizontal="right" vertical="center" shrinkToFit="1"/>
      <protection/>
    </xf>
    <xf numFmtId="176" fontId="3" fillId="0" borderId="25" xfId="67" applyNumberFormat="1" applyFont="1" applyFill="1" applyBorder="1" applyAlignment="1">
      <alignment horizontal="right" vertical="center" shrinkToFit="1"/>
      <protection/>
    </xf>
    <xf numFmtId="176" fontId="48" fillId="0" borderId="33" xfId="67" applyNumberFormat="1" applyFont="1" applyFill="1" applyBorder="1" applyAlignment="1">
      <alignment vertical="center" shrinkToFit="1"/>
      <protection/>
    </xf>
    <xf numFmtId="176" fontId="48" fillId="0" borderId="20" xfId="67" applyNumberFormat="1" applyFont="1" applyFill="1" applyBorder="1" applyAlignment="1">
      <alignment vertical="center" shrinkToFit="1"/>
      <protection/>
    </xf>
    <xf numFmtId="57" fontId="48" fillId="0" borderId="33" xfId="67" applyNumberFormat="1" applyFont="1" applyFill="1" applyBorder="1" applyAlignment="1">
      <alignment horizontal="center" vertical="center" shrinkToFit="1"/>
      <protection/>
    </xf>
    <xf numFmtId="57" fontId="48" fillId="0" borderId="20" xfId="67" applyNumberFormat="1" applyFont="1" applyFill="1" applyBorder="1" applyAlignment="1">
      <alignment horizontal="center" vertical="center" shrinkToFit="1"/>
      <protection/>
    </xf>
    <xf numFmtId="0" fontId="3" fillId="0" borderId="21" xfId="67" applyFont="1" applyFill="1" applyBorder="1" applyAlignment="1">
      <alignment horizontal="center" vertical="center" wrapText="1"/>
      <protection/>
    </xf>
    <xf numFmtId="0" fontId="3" fillId="0" borderId="22" xfId="67" applyFont="1" applyFill="1" applyBorder="1" applyAlignment="1">
      <alignment horizontal="center" vertical="center" wrapText="1"/>
      <protection/>
    </xf>
    <xf numFmtId="0" fontId="3" fillId="0" borderId="24" xfId="67" applyFont="1" applyFill="1" applyBorder="1" applyAlignment="1">
      <alignment horizontal="center" vertical="center" wrapText="1"/>
      <protection/>
    </xf>
    <xf numFmtId="0" fontId="3" fillId="0" borderId="25" xfId="67" applyFont="1" applyFill="1" applyBorder="1" applyAlignment="1">
      <alignment horizontal="center" vertical="center" wrapText="1"/>
      <protection/>
    </xf>
    <xf numFmtId="0" fontId="3" fillId="0" borderId="21" xfId="67" applyFont="1" applyFill="1" applyBorder="1" applyAlignment="1">
      <alignment horizontal="center" vertical="center" shrinkToFit="1"/>
      <protection/>
    </xf>
    <xf numFmtId="0" fontId="3" fillId="0" borderId="22" xfId="67" applyFont="1" applyFill="1" applyBorder="1" applyAlignment="1">
      <alignment horizontal="center" vertical="center" shrinkToFit="1"/>
      <protection/>
    </xf>
    <xf numFmtId="0" fontId="3" fillId="0" borderId="24" xfId="67" applyFont="1" applyFill="1" applyBorder="1" applyAlignment="1">
      <alignment horizontal="center" vertical="center" shrinkToFit="1"/>
      <protection/>
    </xf>
    <xf numFmtId="0" fontId="3" fillId="0" borderId="25" xfId="67" applyFont="1" applyFill="1" applyBorder="1" applyAlignment="1">
      <alignment horizontal="center" vertical="center" shrinkToFit="1"/>
      <protection/>
    </xf>
    <xf numFmtId="176" fontId="48" fillId="0" borderId="33" xfId="67" applyNumberFormat="1" applyFont="1" applyFill="1" applyBorder="1" applyAlignment="1">
      <alignment horizontal="right" vertical="center" shrinkToFit="1"/>
      <protection/>
    </xf>
    <xf numFmtId="176" fontId="48" fillId="0" borderId="18" xfId="67" applyNumberFormat="1" applyFont="1" applyFill="1" applyBorder="1" applyAlignment="1">
      <alignment horizontal="right" vertical="center" shrinkToFit="1"/>
      <protection/>
    </xf>
    <xf numFmtId="0" fontId="48" fillId="0" borderId="21" xfId="67" applyFont="1" applyFill="1" applyBorder="1" applyAlignment="1">
      <alignment horizontal="center" vertical="center" shrinkToFit="1"/>
      <protection/>
    </xf>
    <xf numFmtId="0" fontId="48" fillId="0" borderId="22" xfId="67" applyFont="1" applyFill="1" applyBorder="1" applyAlignment="1">
      <alignment horizontal="center" vertical="center" shrinkToFit="1"/>
      <protection/>
    </xf>
    <xf numFmtId="0" fontId="48" fillId="0" borderId="24" xfId="67" applyFont="1" applyFill="1" applyBorder="1" applyAlignment="1">
      <alignment horizontal="center" vertical="center" shrinkToFit="1"/>
      <protection/>
    </xf>
    <xf numFmtId="0" fontId="48" fillId="0" borderId="25" xfId="67" applyFont="1" applyFill="1" applyBorder="1" applyAlignment="1">
      <alignment horizontal="center" vertical="center" shrinkToFit="1"/>
      <protection/>
    </xf>
    <xf numFmtId="0" fontId="48" fillId="0" borderId="21" xfId="67" applyFont="1" applyFill="1" applyBorder="1" applyAlignment="1">
      <alignment horizontal="center" vertical="center" shrinkToFit="1"/>
      <protection/>
    </xf>
    <xf numFmtId="0" fontId="48" fillId="0" borderId="22" xfId="67" applyFont="1" applyFill="1" applyBorder="1" applyAlignment="1">
      <alignment horizontal="center" vertical="center" shrinkToFit="1"/>
      <protection/>
    </xf>
    <xf numFmtId="0" fontId="48" fillId="0" borderId="24" xfId="67" applyFont="1" applyFill="1" applyBorder="1" applyAlignment="1">
      <alignment horizontal="center" vertical="center" shrinkToFit="1"/>
      <protection/>
    </xf>
    <xf numFmtId="0" fontId="48" fillId="0" borderId="25" xfId="67" applyFont="1" applyFill="1" applyBorder="1" applyAlignment="1">
      <alignment horizontal="center" vertical="center" shrinkToFit="1"/>
      <protection/>
    </xf>
    <xf numFmtId="0" fontId="48" fillId="0" borderId="18" xfId="67" applyFont="1" applyFill="1" applyBorder="1" applyAlignment="1">
      <alignment horizontal="center" vertical="center" shrinkToFit="1"/>
      <protection/>
    </xf>
    <xf numFmtId="0" fontId="48" fillId="0" borderId="14" xfId="67" applyFont="1" applyFill="1" applyBorder="1" applyAlignment="1">
      <alignment horizontal="center" vertical="center" shrinkToFit="1"/>
      <protection/>
    </xf>
    <xf numFmtId="0" fontId="48" fillId="0" borderId="23" xfId="67" applyFont="1" applyFill="1" applyBorder="1" applyAlignment="1">
      <alignment horizontal="center" vertical="center" shrinkToFit="1"/>
      <protection/>
    </xf>
    <xf numFmtId="176" fontId="48" fillId="0" borderId="18" xfId="67" applyNumberFormat="1" applyFont="1" applyFill="1" applyBorder="1" applyAlignment="1">
      <alignment vertical="center" shrinkToFit="1"/>
      <protection/>
    </xf>
    <xf numFmtId="57" fontId="48" fillId="0" borderId="18" xfId="67" applyNumberFormat="1" applyFont="1" applyFill="1" applyBorder="1" applyAlignment="1">
      <alignment horizontal="center" vertical="center" shrinkToFit="1"/>
      <protection/>
    </xf>
    <xf numFmtId="0" fontId="51" fillId="0" borderId="14" xfId="67" applyFont="1" applyFill="1" applyBorder="1" applyAlignment="1">
      <alignment horizontal="center" vertical="center" shrinkToFit="1"/>
      <protection/>
    </xf>
    <xf numFmtId="0" fontId="51" fillId="0" borderId="23" xfId="67" applyFont="1" applyFill="1" applyBorder="1" applyAlignment="1">
      <alignment horizontal="center" vertical="center" shrinkToFit="1"/>
      <protection/>
    </xf>
    <xf numFmtId="176" fontId="48" fillId="0" borderId="0" xfId="67" applyNumberFormat="1" applyFont="1" applyFill="1" applyBorder="1" applyAlignment="1">
      <alignment horizontal="right" vertical="center" shrinkToFit="1"/>
      <protection/>
    </xf>
    <xf numFmtId="176" fontId="48" fillId="0" borderId="20" xfId="67" applyNumberFormat="1" applyFont="1" applyFill="1" applyBorder="1" applyAlignment="1">
      <alignment horizontal="right" vertical="center" shrinkToFit="1"/>
      <protection/>
    </xf>
    <xf numFmtId="0" fontId="48" fillId="33" borderId="14" xfId="67" applyFont="1" applyFill="1" applyBorder="1" applyAlignment="1">
      <alignment horizontal="center" vertical="center" shrinkToFit="1"/>
      <protection/>
    </xf>
    <xf numFmtId="0" fontId="48" fillId="33" borderId="23" xfId="67" applyFont="1" applyFill="1" applyBorder="1" applyAlignment="1">
      <alignment horizontal="center" vertical="center" shrinkToFit="1"/>
      <protection/>
    </xf>
    <xf numFmtId="0" fontId="48" fillId="33" borderId="24" xfId="67" applyFont="1" applyFill="1" applyBorder="1" applyAlignment="1">
      <alignment horizontal="center" vertical="center" shrinkToFit="1"/>
      <protection/>
    </xf>
    <xf numFmtId="0" fontId="48" fillId="33" borderId="25" xfId="67" applyFont="1" applyFill="1" applyBorder="1" applyAlignment="1">
      <alignment horizontal="center" vertical="center" shrinkToFit="1"/>
      <protection/>
    </xf>
    <xf numFmtId="176" fontId="48" fillId="33" borderId="18" xfId="67" applyNumberFormat="1" applyFont="1" applyFill="1" applyBorder="1" applyAlignment="1">
      <alignment horizontal="right" vertical="center" shrinkToFit="1"/>
      <protection/>
    </xf>
    <xf numFmtId="176" fontId="48" fillId="33" borderId="20" xfId="67" applyNumberFormat="1" applyFont="1" applyFill="1" applyBorder="1" applyAlignment="1">
      <alignment horizontal="right" vertical="center" shrinkToFit="1"/>
      <protection/>
    </xf>
    <xf numFmtId="57" fontId="48" fillId="33" borderId="18" xfId="67" applyNumberFormat="1" applyFont="1" applyFill="1" applyBorder="1" applyAlignment="1">
      <alignment horizontal="center" vertical="center" shrinkToFit="1"/>
      <protection/>
    </xf>
    <xf numFmtId="0" fontId="48" fillId="33" borderId="20" xfId="67" applyFont="1" applyFill="1" applyBorder="1" applyAlignment="1">
      <alignment horizontal="center" vertical="center" shrinkToFit="1"/>
      <protection/>
    </xf>
    <xf numFmtId="0" fontId="3" fillId="0" borderId="33" xfId="68" applyFont="1" applyFill="1" applyBorder="1" applyAlignment="1">
      <alignment horizontal="center" vertical="center" wrapText="1"/>
      <protection/>
    </xf>
    <xf numFmtId="0" fontId="3" fillId="0" borderId="20" xfId="68" applyFont="1" applyFill="1" applyBorder="1" applyAlignment="1">
      <alignment horizontal="center" vertical="center" wrapText="1"/>
      <protection/>
    </xf>
    <xf numFmtId="0" fontId="3" fillId="0" borderId="16" xfId="68" applyFont="1" applyFill="1" applyBorder="1" applyAlignment="1">
      <alignment horizontal="center" vertical="center"/>
      <protection/>
    </xf>
    <xf numFmtId="0" fontId="3" fillId="0" borderId="11" xfId="68" applyFont="1" applyFill="1" applyBorder="1" applyAlignment="1">
      <alignment horizontal="center" vertical="center"/>
      <protection/>
    </xf>
    <xf numFmtId="0" fontId="3" fillId="0" borderId="12" xfId="68" applyFont="1" applyFill="1" applyBorder="1" applyAlignment="1">
      <alignment horizontal="center" vertical="center"/>
      <protection/>
    </xf>
    <xf numFmtId="0" fontId="3" fillId="0" borderId="33" xfId="68" applyFont="1" applyFill="1" applyBorder="1" applyAlignment="1">
      <alignment horizontal="center" vertical="center" shrinkToFit="1"/>
      <protection/>
    </xf>
    <xf numFmtId="0" fontId="3" fillId="0" borderId="20" xfId="68" applyFont="1" applyFill="1" applyBorder="1" applyAlignment="1">
      <alignment horizontal="center" vertical="center" shrinkToFit="1"/>
      <protection/>
    </xf>
    <xf numFmtId="0" fontId="3" fillId="0" borderId="16" xfId="68" applyFont="1" applyFill="1" applyBorder="1" applyAlignment="1">
      <alignment horizontal="center" vertical="center" wrapText="1"/>
      <protection/>
    </xf>
    <xf numFmtId="0" fontId="3" fillId="0" borderId="11" xfId="68" applyFont="1" applyFill="1" applyBorder="1" applyAlignment="1">
      <alignment horizontal="center" vertical="center" wrapText="1"/>
      <protection/>
    </xf>
    <xf numFmtId="0" fontId="3" fillId="0" borderId="12" xfId="68" applyFont="1" applyFill="1" applyBorder="1" applyAlignment="1">
      <alignment horizontal="center" vertical="center" wrapText="1"/>
      <protection/>
    </xf>
    <xf numFmtId="0" fontId="3" fillId="0" borderId="33" xfId="68" applyFont="1" applyFill="1" applyBorder="1" applyAlignment="1">
      <alignment horizontal="center" vertical="center"/>
      <protection/>
    </xf>
    <xf numFmtId="0" fontId="3" fillId="0" borderId="18" xfId="68" applyFont="1" applyFill="1" applyBorder="1" applyAlignment="1">
      <alignment horizontal="center" vertical="center"/>
      <protection/>
    </xf>
    <xf numFmtId="191" fontId="48" fillId="0" borderId="0" xfId="68" applyNumberFormat="1" applyFont="1" applyFill="1" applyBorder="1" applyAlignment="1">
      <alignment horizontal="center" vertical="center"/>
      <protection/>
    </xf>
    <xf numFmtId="191" fontId="48" fillId="0" borderId="18" xfId="68" applyNumberFormat="1" applyFont="1" applyFill="1" applyBorder="1" applyAlignment="1">
      <alignment horizontal="center" vertical="center"/>
      <protection/>
    </xf>
    <xf numFmtId="191" fontId="48" fillId="0" borderId="0" xfId="68" applyNumberFormat="1" applyFont="1" applyFill="1" applyBorder="1" applyAlignment="1">
      <alignment horizontal="center" vertical="center" shrinkToFit="1"/>
      <protection/>
    </xf>
    <xf numFmtId="186" fontId="48" fillId="0" borderId="0" xfId="68" applyNumberFormat="1" applyFont="1" applyFill="1" applyBorder="1" applyAlignment="1">
      <alignment horizontal="center" vertical="center" shrinkToFit="1"/>
      <protection/>
    </xf>
    <xf numFmtId="191" fontId="48" fillId="0" borderId="18" xfId="68" applyNumberFormat="1" applyFont="1" applyFill="1" applyBorder="1" applyAlignment="1">
      <alignment horizontal="center" vertical="center" shrinkToFit="1"/>
      <protection/>
    </xf>
    <xf numFmtId="0" fontId="48" fillId="0" borderId="0" xfId="68" applyFont="1" applyFill="1" applyBorder="1" applyAlignment="1">
      <alignment horizontal="center" vertical="center"/>
      <protection/>
    </xf>
    <xf numFmtId="3" fontId="48" fillId="0" borderId="18" xfId="68" applyNumberFormat="1" applyFont="1" applyFill="1" applyBorder="1" applyAlignment="1">
      <alignment horizontal="center" vertical="center" shrinkToFit="1"/>
      <protection/>
    </xf>
    <xf numFmtId="3" fontId="48" fillId="0" borderId="0" xfId="68" applyNumberFormat="1" applyFont="1" applyFill="1" applyBorder="1" applyAlignment="1">
      <alignment horizontal="center" vertical="center" shrinkToFit="1"/>
      <protection/>
    </xf>
    <xf numFmtId="38" fontId="48" fillId="0" borderId="0" xfId="52" applyFont="1" applyFill="1" applyBorder="1" applyAlignment="1">
      <alignment horizontal="center" vertical="center" shrinkToFit="1"/>
    </xf>
    <xf numFmtId="0" fontId="3" fillId="0" borderId="20" xfId="68" applyFont="1" applyFill="1" applyBorder="1" applyAlignment="1">
      <alignment horizontal="center" vertical="center"/>
      <protection/>
    </xf>
    <xf numFmtId="0" fontId="48" fillId="0" borderId="15" xfId="68" applyFont="1" applyFill="1" applyBorder="1" applyAlignment="1">
      <alignment horizontal="center" vertical="center"/>
      <protection/>
    </xf>
    <xf numFmtId="3" fontId="48" fillId="0" borderId="20" xfId="68" applyNumberFormat="1" applyFont="1" applyFill="1" applyBorder="1" applyAlignment="1">
      <alignment horizontal="center" vertical="center" shrinkToFit="1"/>
      <protection/>
    </xf>
    <xf numFmtId="3" fontId="48" fillId="0" borderId="15" xfId="68" applyNumberFormat="1" applyFont="1" applyFill="1" applyBorder="1" applyAlignment="1">
      <alignment horizontal="center" vertical="center" shrinkToFit="1"/>
      <protection/>
    </xf>
    <xf numFmtId="0" fontId="48" fillId="33" borderId="18" xfId="67" applyFont="1" applyFill="1" applyBorder="1" applyAlignment="1">
      <alignment horizontal="center" vertical="center" shrinkToFit="1"/>
      <protection/>
    </xf>
    <xf numFmtId="49" fontId="48" fillId="0" borderId="0" xfId="68" applyNumberFormat="1" applyFont="1" applyFill="1" applyBorder="1" applyAlignment="1">
      <alignment horizontal="center" vertical="center" shrinkToFit="1"/>
      <protection/>
    </xf>
    <xf numFmtId="49" fontId="48" fillId="0" borderId="15" xfId="68" applyNumberFormat="1" applyFont="1" applyFill="1" applyBorder="1" applyAlignment="1">
      <alignment horizontal="center" vertical="center" shrinkToFit="1"/>
      <protection/>
    </xf>
    <xf numFmtId="38" fontId="48" fillId="0" borderId="15" xfId="52" applyFont="1" applyFill="1" applyBorder="1" applyAlignment="1">
      <alignment horizontal="center" vertical="center" shrinkToFit="1"/>
    </xf>
    <xf numFmtId="0" fontId="3" fillId="0" borderId="15" xfId="67" applyFont="1" applyFill="1" applyBorder="1" applyAlignment="1">
      <alignment horizontal="right" vertical="center"/>
      <protection/>
    </xf>
    <xf numFmtId="197" fontId="48" fillId="33" borderId="18" xfId="67" applyNumberFormat="1" applyFont="1" applyFill="1" applyBorder="1" applyAlignment="1">
      <alignment horizontal="right" vertical="center" shrinkToFit="1"/>
      <protection/>
    </xf>
    <xf numFmtId="185" fontId="48" fillId="0" borderId="25" xfId="68" applyNumberFormat="1" applyFont="1" applyFill="1" applyBorder="1" applyAlignment="1">
      <alignment horizontal="center" vertical="center" shrinkToFit="1"/>
      <protection/>
    </xf>
    <xf numFmtId="0" fontId="3" fillId="0" borderId="16" xfId="68" applyFont="1" applyFill="1" applyBorder="1" applyAlignment="1">
      <alignment horizontal="center" vertical="center" shrinkToFit="1"/>
      <protection/>
    </xf>
    <xf numFmtId="0" fontId="3" fillId="0" borderId="16" xfId="68" applyFont="1" applyFill="1" applyBorder="1" applyAlignment="1">
      <alignment horizontal="center" vertical="center" wrapText="1" shrinkToFit="1"/>
      <protection/>
    </xf>
    <xf numFmtId="0" fontId="48" fillId="0" borderId="33" xfId="67" applyNumberFormat="1" applyFont="1" applyFill="1" applyBorder="1" applyAlignment="1">
      <alignment horizontal="center" vertical="center" shrinkToFit="1"/>
      <protection/>
    </xf>
    <xf numFmtId="0" fontId="48" fillId="0" borderId="18" xfId="67" applyNumberFormat="1" applyFont="1" applyFill="1" applyBorder="1" applyAlignment="1">
      <alignment horizontal="center" vertical="center" shrinkToFit="1"/>
      <protection/>
    </xf>
    <xf numFmtId="0" fontId="48" fillId="33" borderId="18" xfId="67" applyNumberFormat="1" applyFont="1" applyFill="1" applyBorder="1" applyAlignment="1">
      <alignment horizontal="center" vertical="center" shrinkToFit="1"/>
      <protection/>
    </xf>
    <xf numFmtId="197" fontId="3" fillId="33" borderId="18" xfId="0" applyNumberFormat="1" applyFont="1" applyFill="1" applyBorder="1" applyAlignment="1">
      <alignment horizontal="center" vertical="center" shrinkToFit="1"/>
    </xf>
    <xf numFmtId="197" fontId="3" fillId="33" borderId="20" xfId="0" applyNumberFormat="1" applyFont="1" applyFill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11-7  介護保険の状況" xfId="66"/>
    <cellStyle name="標準_11-8  保育園施設状況" xfId="67"/>
    <cellStyle name="標準_11-9　保育園の推移" xfId="68"/>
    <cellStyle name="標準_Sheet1" xfId="69"/>
    <cellStyle name="標準_Sheet1_11-5(2)" xfId="70"/>
    <cellStyle name="標準_Sheet1_11-5(2)2　国民健康保険の状況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5:AJ59"/>
  <sheetViews>
    <sheetView tabSelected="1" view="pageBreakPreview" zoomScale="50" zoomScaleNormal="50" zoomScaleSheetLayoutView="50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79" customWidth="1"/>
  </cols>
  <sheetData>
    <row r="15" spans="6:32" ht="13.5" customHeight="1">
      <c r="F15" s="136" t="s">
        <v>171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80"/>
      <c r="AD15" s="80"/>
      <c r="AE15" s="80"/>
      <c r="AF15" s="80"/>
    </row>
    <row r="16" spans="6:32" ht="13.5" customHeight="1"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80"/>
      <c r="AD16" s="80"/>
      <c r="AE16" s="80"/>
      <c r="AF16" s="80"/>
    </row>
    <row r="17" spans="6:32" ht="13.5" customHeight="1"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80"/>
      <c r="AD17" s="80"/>
      <c r="AE17" s="80"/>
      <c r="AF17" s="80"/>
    </row>
    <row r="18" spans="6:32" ht="13.5" customHeight="1"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80"/>
      <c r="AD18" s="80"/>
      <c r="AE18" s="80"/>
      <c r="AF18" s="80"/>
    </row>
    <row r="52" spans="35:36" ht="13.5" customHeight="1">
      <c r="AI52" s="137" t="s">
        <v>172</v>
      </c>
      <c r="AJ52" s="137"/>
    </row>
    <row r="53" spans="35:36" ht="13.5" customHeight="1">
      <c r="AI53" s="137"/>
      <c r="AJ53" s="137"/>
    </row>
    <row r="54" spans="35:36" ht="13.5" customHeight="1">
      <c r="AI54" s="137"/>
      <c r="AJ54" s="137"/>
    </row>
    <row r="55" spans="35:36" ht="13.5" customHeight="1">
      <c r="AI55" s="137"/>
      <c r="AJ55" s="137"/>
    </row>
    <row r="56" spans="35:36" ht="13.5" customHeight="1">
      <c r="AI56" s="137"/>
      <c r="AJ56" s="137"/>
    </row>
    <row r="57" spans="35:36" ht="13.5" customHeight="1">
      <c r="AI57" s="137"/>
      <c r="AJ57" s="137"/>
    </row>
    <row r="58" spans="35:36" ht="13.5" customHeight="1">
      <c r="AI58" s="137"/>
      <c r="AJ58" s="137"/>
    </row>
    <row r="59" spans="35:36" ht="13.5" customHeight="1">
      <c r="AI59" s="137"/>
      <c r="AJ59" s="137"/>
    </row>
  </sheetData>
  <sheetProtection/>
  <mergeCells count="2">
    <mergeCell ref="F15:AB18"/>
    <mergeCell ref="AI52:AJ59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45"/>
  <sheetViews>
    <sheetView view="pageLayout" zoomScaleNormal="85" zoomScaleSheetLayoutView="70" workbookViewId="0" topLeftCell="A1">
      <selection activeCell="A1" sqref="A1"/>
    </sheetView>
  </sheetViews>
  <sheetFormatPr defaultColWidth="2.25390625" defaultRowHeight="18" customHeight="1"/>
  <cols>
    <col min="1" max="16384" width="2.25390625" style="3" customWidth="1"/>
  </cols>
  <sheetData>
    <row r="1" spans="1:74" ht="18" customHeight="1">
      <c r="A1" s="1" t="s">
        <v>0</v>
      </c>
      <c r="BV1" s="2" t="s">
        <v>26</v>
      </c>
    </row>
    <row r="2" ht="18" customHeight="1">
      <c r="BV2" s="2" t="s">
        <v>1</v>
      </c>
    </row>
    <row r="3" spans="1:74" ht="18" customHeight="1">
      <c r="A3" s="142" t="s">
        <v>5</v>
      </c>
      <c r="B3" s="143"/>
      <c r="C3" s="143"/>
      <c r="D3" s="143"/>
      <c r="E3" s="143"/>
      <c r="F3" s="143"/>
      <c r="G3" s="143"/>
      <c r="H3" s="144"/>
      <c r="I3" s="138" t="s">
        <v>11</v>
      </c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40" t="s">
        <v>11</v>
      </c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1"/>
      <c r="BH3" s="148" t="s">
        <v>21</v>
      </c>
      <c r="BI3" s="149"/>
      <c r="BJ3" s="149"/>
      <c r="BK3" s="149"/>
      <c r="BL3" s="149"/>
      <c r="BM3" s="149" t="s">
        <v>22</v>
      </c>
      <c r="BN3" s="149"/>
      <c r="BO3" s="149"/>
      <c r="BP3" s="149"/>
      <c r="BQ3" s="149"/>
      <c r="BR3" s="152" t="s">
        <v>23</v>
      </c>
      <c r="BS3" s="152"/>
      <c r="BT3" s="152"/>
      <c r="BU3" s="152"/>
      <c r="BV3" s="153"/>
    </row>
    <row r="4" spans="1:74" ht="29.25" customHeight="1" thickBot="1">
      <c r="A4" s="145"/>
      <c r="B4" s="146"/>
      <c r="C4" s="146"/>
      <c r="D4" s="146"/>
      <c r="E4" s="146"/>
      <c r="F4" s="146"/>
      <c r="G4" s="146"/>
      <c r="H4" s="147"/>
      <c r="I4" s="156" t="s">
        <v>12</v>
      </c>
      <c r="J4" s="156"/>
      <c r="K4" s="156"/>
      <c r="L4" s="156"/>
      <c r="M4" s="156"/>
      <c r="N4" s="156" t="s">
        <v>13</v>
      </c>
      <c r="O4" s="156"/>
      <c r="P4" s="156"/>
      <c r="Q4" s="156"/>
      <c r="R4" s="156"/>
      <c r="S4" s="156" t="s">
        <v>14</v>
      </c>
      <c r="T4" s="156"/>
      <c r="U4" s="156"/>
      <c r="V4" s="156"/>
      <c r="W4" s="156"/>
      <c r="X4" s="156" t="s">
        <v>15</v>
      </c>
      <c r="Y4" s="156"/>
      <c r="Z4" s="156"/>
      <c r="AA4" s="156"/>
      <c r="AB4" s="156"/>
      <c r="AC4" s="156" t="s">
        <v>16</v>
      </c>
      <c r="AD4" s="156"/>
      <c r="AE4" s="156"/>
      <c r="AF4" s="156"/>
      <c r="AG4" s="156"/>
      <c r="AH4" s="156" t="s">
        <v>17</v>
      </c>
      <c r="AI4" s="156"/>
      <c r="AJ4" s="156"/>
      <c r="AK4" s="156"/>
      <c r="AL4" s="156"/>
      <c r="AM4" s="156" t="s">
        <v>18</v>
      </c>
      <c r="AN4" s="156"/>
      <c r="AO4" s="156"/>
      <c r="AP4" s="156"/>
      <c r="AQ4" s="156"/>
      <c r="AR4" s="156" t="s">
        <v>20</v>
      </c>
      <c r="AS4" s="156"/>
      <c r="AT4" s="156"/>
      <c r="AU4" s="156"/>
      <c r="AV4" s="156"/>
      <c r="AW4" s="154" t="s">
        <v>19</v>
      </c>
      <c r="AX4" s="154"/>
      <c r="AY4" s="154"/>
      <c r="AZ4" s="154"/>
      <c r="BA4" s="154"/>
      <c r="BB4" s="157" t="s">
        <v>181</v>
      </c>
      <c r="BC4" s="158"/>
      <c r="BD4" s="158"/>
      <c r="BE4" s="158"/>
      <c r="BF4" s="158"/>
      <c r="BG4" s="158"/>
      <c r="BH4" s="150"/>
      <c r="BI4" s="151"/>
      <c r="BJ4" s="151"/>
      <c r="BK4" s="151"/>
      <c r="BL4" s="151"/>
      <c r="BM4" s="151"/>
      <c r="BN4" s="151"/>
      <c r="BO4" s="151"/>
      <c r="BP4" s="151"/>
      <c r="BQ4" s="151"/>
      <c r="BR4" s="154"/>
      <c r="BS4" s="154"/>
      <c r="BT4" s="154"/>
      <c r="BU4" s="154"/>
      <c r="BV4" s="155"/>
    </row>
    <row r="5" spans="1:74" ht="15.75" customHeight="1" thickTop="1">
      <c r="A5" s="159" t="s">
        <v>223</v>
      </c>
      <c r="B5" s="159"/>
      <c r="C5" s="159"/>
      <c r="D5" s="159"/>
      <c r="E5" s="159"/>
      <c r="F5" s="159"/>
      <c r="G5" s="159"/>
      <c r="H5" s="159"/>
      <c r="I5" s="160">
        <v>1317378</v>
      </c>
      <c r="J5" s="161"/>
      <c r="K5" s="161"/>
      <c r="L5" s="161"/>
      <c r="M5" s="161"/>
      <c r="N5" s="161">
        <v>420990</v>
      </c>
      <c r="O5" s="161"/>
      <c r="P5" s="161"/>
      <c r="Q5" s="161"/>
      <c r="R5" s="161"/>
      <c r="S5" s="161">
        <v>148844</v>
      </c>
      <c r="T5" s="161"/>
      <c r="U5" s="161"/>
      <c r="V5" s="161"/>
      <c r="W5" s="161"/>
      <c r="X5" s="161">
        <v>7466</v>
      </c>
      <c r="Y5" s="161"/>
      <c r="Z5" s="161"/>
      <c r="AA5" s="161"/>
      <c r="AB5" s="161"/>
      <c r="AC5" s="161">
        <v>37903</v>
      </c>
      <c r="AD5" s="161"/>
      <c r="AE5" s="161"/>
      <c r="AF5" s="161"/>
      <c r="AG5" s="161"/>
      <c r="AH5" s="161">
        <v>688458</v>
      </c>
      <c r="AI5" s="161"/>
      <c r="AJ5" s="161"/>
      <c r="AK5" s="161"/>
      <c r="AL5" s="161"/>
      <c r="AM5" s="161">
        <v>908</v>
      </c>
      <c r="AN5" s="161"/>
      <c r="AO5" s="161"/>
      <c r="AP5" s="161"/>
      <c r="AQ5" s="161"/>
      <c r="AR5" s="161">
        <v>4292</v>
      </c>
      <c r="AS5" s="161"/>
      <c r="AT5" s="161"/>
      <c r="AU5" s="161"/>
      <c r="AV5" s="162"/>
      <c r="AW5" s="163">
        <v>566</v>
      </c>
      <c r="AX5" s="164"/>
      <c r="AY5" s="164"/>
      <c r="AZ5" s="164"/>
      <c r="BA5" s="164"/>
      <c r="BB5" s="165">
        <v>7951</v>
      </c>
      <c r="BC5" s="165"/>
      <c r="BD5" s="165"/>
      <c r="BE5" s="165"/>
      <c r="BF5" s="165"/>
      <c r="BG5" s="166"/>
      <c r="BH5" s="163">
        <v>641</v>
      </c>
      <c r="BI5" s="164"/>
      <c r="BJ5" s="164"/>
      <c r="BK5" s="164"/>
      <c r="BL5" s="164"/>
      <c r="BM5" s="164">
        <v>877</v>
      </c>
      <c r="BN5" s="164"/>
      <c r="BO5" s="164"/>
      <c r="BP5" s="164"/>
      <c r="BQ5" s="164"/>
      <c r="BR5" s="167">
        <v>7.44</v>
      </c>
      <c r="BS5" s="167"/>
      <c r="BT5" s="167"/>
      <c r="BU5" s="167"/>
      <c r="BV5" s="167"/>
    </row>
    <row r="6" spans="1:74" ht="15.75" customHeight="1">
      <c r="A6" s="159">
        <v>24</v>
      </c>
      <c r="B6" s="159"/>
      <c r="C6" s="159"/>
      <c r="D6" s="159"/>
      <c r="E6" s="159"/>
      <c r="F6" s="159"/>
      <c r="G6" s="159"/>
      <c r="H6" s="159"/>
      <c r="I6" s="168">
        <v>1561902</v>
      </c>
      <c r="J6" s="169"/>
      <c r="K6" s="169"/>
      <c r="L6" s="169"/>
      <c r="M6" s="169"/>
      <c r="N6" s="169">
        <v>490315</v>
      </c>
      <c r="O6" s="169"/>
      <c r="P6" s="169"/>
      <c r="Q6" s="169"/>
      <c r="R6" s="169"/>
      <c r="S6" s="169">
        <v>176305</v>
      </c>
      <c r="T6" s="169"/>
      <c r="U6" s="169"/>
      <c r="V6" s="169"/>
      <c r="W6" s="169"/>
      <c r="X6" s="169">
        <v>7462</v>
      </c>
      <c r="Y6" s="169"/>
      <c r="Z6" s="169"/>
      <c r="AA6" s="169"/>
      <c r="AB6" s="169"/>
      <c r="AC6" s="169">
        <v>55264</v>
      </c>
      <c r="AD6" s="169"/>
      <c r="AE6" s="169"/>
      <c r="AF6" s="169"/>
      <c r="AG6" s="169"/>
      <c r="AH6" s="169">
        <v>819257</v>
      </c>
      <c r="AI6" s="169"/>
      <c r="AJ6" s="169"/>
      <c r="AK6" s="169"/>
      <c r="AL6" s="169"/>
      <c r="AM6" s="169">
        <v>712</v>
      </c>
      <c r="AN6" s="169"/>
      <c r="AO6" s="169"/>
      <c r="AP6" s="169"/>
      <c r="AQ6" s="169"/>
      <c r="AR6" s="169">
        <v>4108</v>
      </c>
      <c r="AS6" s="169"/>
      <c r="AT6" s="169"/>
      <c r="AU6" s="169"/>
      <c r="AV6" s="170"/>
      <c r="AW6" s="171">
        <v>1982</v>
      </c>
      <c r="AX6" s="172"/>
      <c r="AY6" s="172"/>
      <c r="AZ6" s="172"/>
      <c r="BA6" s="172"/>
      <c r="BB6" s="173">
        <v>6497</v>
      </c>
      <c r="BC6" s="173"/>
      <c r="BD6" s="173"/>
      <c r="BE6" s="173"/>
      <c r="BF6" s="173"/>
      <c r="BG6" s="174"/>
      <c r="BH6" s="171">
        <v>702</v>
      </c>
      <c r="BI6" s="172"/>
      <c r="BJ6" s="172"/>
      <c r="BK6" s="172"/>
      <c r="BL6" s="172"/>
      <c r="BM6" s="172">
        <v>950</v>
      </c>
      <c r="BN6" s="172"/>
      <c r="BO6" s="172"/>
      <c r="BP6" s="172"/>
      <c r="BQ6" s="172"/>
      <c r="BR6" s="175">
        <v>8.07</v>
      </c>
      <c r="BS6" s="175"/>
      <c r="BT6" s="175"/>
      <c r="BU6" s="175"/>
      <c r="BV6" s="175"/>
    </row>
    <row r="7" spans="1:74" ht="15.75" customHeight="1">
      <c r="A7" s="159">
        <v>25</v>
      </c>
      <c r="B7" s="159"/>
      <c r="C7" s="159"/>
      <c r="D7" s="159"/>
      <c r="E7" s="159"/>
      <c r="F7" s="159"/>
      <c r="G7" s="159"/>
      <c r="H7" s="159"/>
      <c r="I7" s="168">
        <v>1560188</v>
      </c>
      <c r="J7" s="169"/>
      <c r="K7" s="169"/>
      <c r="L7" s="169"/>
      <c r="M7" s="169"/>
      <c r="N7" s="169">
        <v>528571</v>
      </c>
      <c r="O7" s="169"/>
      <c r="P7" s="169"/>
      <c r="Q7" s="169"/>
      <c r="R7" s="169"/>
      <c r="S7" s="169">
        <v>191914</v>
      </c>
      <c r="T7" s="169"/>
      <c r="U7" s="169"/>
      <c r="V7" s="169"/>
      <c r="W7" s="169"/>
      <c r="X7" s="169">
        <v>9733</v>
      </c>
      <c r="Y7" s="169"/>
      <c r="Z7" s="169"/>
      <c r="AA7" s="169"/>
      <c r="AB7" s="169"/>
      <c r="AC7" s="169">
        <v>56336</v>
      </c>
      <c r="AD7" s="169"/>
      <c r="AE7" s="169"/>
      <c r="AF7" s="169"/>
      <c r="AG7" s="169"/>
      <c r="AH7" s="169">
        <v>758395</v>
      </c>
      <c r="AI7" s="169"/>
      <c r="AJ7" s="169"/>
      <c r="AK7" s="169"/>
      <c r="AL7" s="169"/>
      <c r="AM7" s="169">
        <v>1413</v>
      </c>
      <c r="AN7" s="169"/>
      <c r="AO7" s="169"/>
      <c r="AP7" s="169"/>
      <c r="AQ7" s="169"/>
      <c r="AR7" s="169">
        <v>4911</v>
      </c>
      <c r="AS7" s="169"/>
      <c r="AT7" s="169"/>
      <c r="AU7" s="169"/>
      <c r="AV7" s="170"/>
      <c r="AW7" s="171">
        <v>1113</v>
      </c>
      <c r="AX7" s="172"/>
      <c r="AY7" s="172"/>
      <c r="AZ7" s="172"/>
      <c r="BA7" s="172"/>
      <c r="BB7" s="173">
        <v>7802</v>
      </c>
      <c r="BC7" s="173"/>
      <c r="BD7" s="173"/>
      <c r="BE7" s="173"/>
      <c r="BF7" s="173"/>
      <c r="BG7" s="174"/>
      <c r="BH7" s="171">
        <v>758</v>
      </c>
      <c r="BI7" s="172"/>
      <c r="BJ7" s="172"/>
      <c r="BK7" s="172"/>
      <c r="BL7" s="172"/>
      <c r="BM7" s="172">
        <v>1032</v>
      </c>
      <c r="BN7" s="172"/>
      <c r="BO7" s="172"/>
      <c r="BP7" s="172"/>
      <c r="BQ7" s="172"/>
      <c r="BR7" s="175">
        <v>8.78</v>
      </c>
      <c r="BS7" s="175"/>
      <c r="BT7" s="175"/>
      <c r="BU7" s="175"/>
      <c r="BV7" s="175"/>
    </row>
    <row r="8" spans="1:74" ht="15.75" customHeight="1">
      <c r="A8" s="159">
        <v>26</v>
      </c>
      <c r="B8" s="159"/>
      <c r="C8" s="159"/>
      <c r="D8" s="159"/>
      <c r="E8" s="159"/>
      <c r="F8" s="159"/>
      <c r="G8" s="159"/>
      <c r="H8" s="159"/>
      <c r="I8" s="168">
        <v>1696602</v>
      </c>
      <c r="J8" s="169"/>
      <c r="K8" s="169"/>
      <c r="L8" s="169"/>
      <c r="M8" s="169"/>
      <c r="N8" s="169">
        <v>531027</v>
      </c>
      <c r="O8" s="169"/>
      <c r="P8" s="169"/>
      <c r="Q8" s="169"/>
      <c r="R8" s="169"/>
      <c r="S8" s="169">
        <v>202318</v>
      </c>
      <c r="T8" s="169"/>
      <c r="U8" s="169"/>
      <c r="V8" s="169"/>
      <c r="W8" s="169"/>
      <c r="X8" s="169">
        <v>8959</v>
      </c>
      <c r="Y8" s="169"/>
      <c r="Z8" s="169"/>
      <c r="AA8" s="169"/>
      <c r="AB8" s="169"/>
      <c r="AC8" s="169">
        <v>71176</v>
      </c>
      <c r="AD8" s="169"/>
      <c r="AE8" s="169"/>
      <c r="AF8" s="169"/>
      <c r="AG8" s="169"/>
      <c r="AH8" s="169">
        <v>867888</v>
      </c>
      <c r="AI8" s="169"/>
      <c r="AJ8" s="169"/>
      <c r="AK8" s="169"/>
      <c r="AL8" s="169"/>
      <c r="AM8" s="169">
        <v>1254</v>
      </c>
      <c r="AN8" s="169"/>
      <c r="AO8" s="169"/>
      <c r="AP8" s="169"/>
      <c r="AQ8" s="169"/>
      <c r="AR8" s="169">
        <v>5114</v>
      </c>
      <c r="AS8" s="169"/>
      <c r="AT8" s="169"/>
      <c r="AU8" s="169"/>
      <c r="AV8" s="170"/>
      <c r="AW8" s="171">
        <v>1789</v>
      </c>
      <c r="AX8" s="172"/>
      <c r="AY8" s="172"/>
      <c r="AZ8" s="172"/>
      <c r="BA8" s="172"/>
      <c r="BB8" s="173">
        <v>7076</v>
      </c>
      <c r="BC8" s="173"/>
      <c r="BD8" s="173"/>
      <c r="BE8" s="173"/>
      <c r="BF8" s="173"/>
      <c r="BG8" s="174"/>
      <c r="BH8" s="171">
        <v>779</v>
      </c>
      <c r="BI8" s="172"/>
      <c r="BJ8" s="172"/>
      <c r="BK8" s="172"/>
      <c r="BL8" s="172"/>
      <c r="BM8" s="172">
        <v>1040</v>
      </c>
      <c r="BN8" s="172"/>
      <c r="BO8" s="172"/>
      <c r="BP8" s="172"/>
      <c r="BQ8" s="172"/>
      <c r="BR8" s="175">
        <v>8.86</v>
      </c>
      <c r="BS8" s="175"/>
      <c r="BT8" s="175"/>
      <c r="BU8" s="175"/>
      <c r="BV8" s="175"/>
    </row>
    <row r="9" spans="1:74" ht="15.75" customHeight="1">
      <c r="A9" s="159">
        <v>27</v>
      </c>
      <c r="B9" s="159"/>
      <c r="C9" s="159"/>
      <c r="D9" s="159"/>
      <c r="E9" s="159"/>
      <c r="F9" s="159"/>
      <c r="G9" s="159"/>
      <c r="H9" s="159"/>
      <c r="I9" s="168">
        <v>1778947</v>
      </c>
      <c r="J9" s="169"/>
      <c r="K9" s="169"/>
      <c r="L9" s="169"/>
      <c r="M9" s="169"/>
      <c r="N9" s="169">
        <v>549475</v>
      </c>
      <c r="O9" s="169"/>
      <c r="P9" s="169"/>
      <c r="Q9" s="169"/>
      <c r="R9" s="169"/>
      <c r="S9" s="169">
        <v>209220</v>
      </c>
      <c r="T9" s="169"/>
      <c r="U9" s="169"/>
      <c r="V9" s="169"/>
      <c r="W9" s="169"/>
      <c r="X9" s="169">
        <v>9187</v>
      </c>
      <c r="Y9" s="169"/>
      <c r="Z9" s="169"/>
      <c r="AA9" s="169"/>
      <c r="AB9" s="169"/>
      <c r="AC9" s="169">
        <v>82787</v>
      </c>
      <c r="AD9" s="169"/>
      <c r="AE9" s="169"/>
      <c r="AF9" s="169"/>
      <c r="AG9" s="169"/>
      <c r="AH9" s="169">
        <v>912493</v>
      </c>
      <c r="AI9" s="169"/>
      <c r="AJ9" s="169"/>
      <c r="AK9" s="169"/>
      <c r="AL9" s="169"/>
      <c r="AM9" s="169">
        <v>829</v>
      </c>
      <c r="AN9" s="169"/>
      <c r="AO9" s="169"/>
      <c r="AP9" s="169"/>
      <c r="AQ9" s="169"/>
      <c r="AR9" s="169">
        <v>4562</v>
      </c>
      <c r="AS9" s="169"/>
      <c r="AT9" s="169"/>
      <c r="AU9" s="169"/>
      <c r="AV9" s="170"/>
      <c r="AW9" s="171">
        <v>1295</v>
      </c>
      <c r="AX9" s="172"/>
      <c r="AY9" s="172"/>
      <c r="AZ9" s="172"/>
      <c r="BA9" s="172"/>
      <c r="BB9" s="173">
        <v>9099</v>
      </c>
      <c r="BC9" s="173"/>
      <c r="BD9" s="173"/>
      <c r="BE9" s="173"/>
      <c r="BF9" s="173"/>
      <c r="BG9" s="174"/>
      <c r="BH9" s="171">
        <v>802</v>
      </c>
      <c r="BI9" s="172"/>
      <c r="BJ9" s="172"/>
      <c r="BK9" s="172"/>
      <c r="BL9" s="172"/>
      <c r="BM9" s="172">
        <v>1058</v>
      </c>
      <c r="BN9" s="172"/>
      <c r="BO9" s="172"/>
      <c r="BP9" s="172"/>
      <c r="BQ9" s="172"/>
      <c r="BR9" s="175">
        <v>9.05</v>
      </c>
      <c r="BS9" s="175"/>
      <c r="BT9" s="175"/>
      <c r="BU9" s="175"/>
      <c r="BV9" s="175"/>
    </row>
    <row r="10" spans="1:74" ht="15.75" customHeight="1">
      <c r="A10" s="159">
        <v>28</v>
      </c>
      <c r="B10" s="159"/>
      <c r="C10" s="159"/>
      <c r="D10" s="159"/>
      <c r="E10" s="159"/>
      <c r="F10" s="159"/>
      <c r="G10" s="159"/>
      <c r="H10" s="159"/>
      <c r="I10" s="168">
        <v>1844606</v>
      </c>
      <c r="J10" s="169"/>
      <c r="K10" s="169"/>
      <c r="L10" s="169"/>
      <c r="M10" s="169"/>
      <c r="N10" s="169">
        <v>545156</v>
      </c>
      <c r="O10" s="169"/>
      <c r="P10" s="169"/>
      <c r="Q10" s="169"/>
      <c r="R10" s="169"/>
      <c r="S10" s="169">
        <v>215356</v>
      </c>
      <c r="T10" s="169"/>
      <c r="U10" s="169"/>
      <c r="V10" s="169"/>
      <c r="W10" s="169"/>
      <c r="X10" s="169">
        <v>6792</v>
      </c>
      <c r="Y10" s="169"/>
      <c r="Z10" s="169"/>
      <c r="AA10" s="169"/>
      <c r="AB10" s="169"/>
      <c r="AC10" s="169">
        <v>80656</v>
      </c>
      <c r="AD10" s="169"/>
      <c r="AE10" s="169"/>
      <c r="AF10" s="169"/>
      <c r="AG10" s="169"/>
      <c r="AH10" s="169">
        <v>981362</v>
      </c>
      <c r="AI10" s="169"/>
      <c r="AJ10" s="169"/>
      <c r="AK10" s="169"/>
      <c r="AL10" s="169"/>
      <c r="AM10" s="169">
        <v>459</v>
      </c>
      <c r="AN10" s="169"/>
      <c r="AO10" s="169"/>
      <c r="AP10" s="169"/>
      <c r="AQ10" s="169"/>
      <c r="AR10" s="169">
        <v>5145</v>
      </c>
      <c r="AS10" s="169"/>
      <c r="AT10" s="169"/>
      <c r="AU10" s="169"/>
      <c r="AV10" s="170"/>
      <c r="AW10" s="171">
        <v>1406</v>
      </c>
      <c r="AX10" s="172"/>
      <c r="AY10" s="172"/>
      <c r="AZ10" s="172"/>
      <c r="BA10" s="172"/>
      <c r="BB10" s="173">
        <v>8275</v>
      </c>
      <c r="BC10" s="173"/>
      <c r="BD10" s="173"/>
      <c r="BE10" s="173"/>
      <c r="BF10" s="173"/>
      <c r="BG10" s="174"/>
      <c r="BH10" s="171">
        <v>811</v>
      </c>
      <c r="BI10" s="172"/>
      <c r="BJ10" s="172"/>
      <c r="BK10" s="172"/>
      <c r="BL10" s="172"/>
      <c r="BM10" s="172">
        <v>1042</v>
      </c>
      <c r="BN10" s="172"/>
      <c r="BO10" s="172"/>
      <c r="BP10" s="172"/>
      <c r="BQ10" s="172"/>
      <c r="BR10" s="175">
        <v>8.91</v>
      </c>
      <c r="BS10" s="175"/>
      <c r="BT10" s="175"/>
      <c r="BU10" s="175"/>
      <c r="BV10" s="175"/>
    </row>
    <row r="11" spans="1:74" s="4" customFormat="1" ht="15.75" customHeight="1">
      <c r="A11" s="176">
        <v>29</v>
      </c>
      <c r="B11" s="176"/>
      <c r="C11" s="176"/>
      <c r="D11" s="176"/>
      <c r="E11" s="176"/>
      <c r="F11" s="176"/>
      <c r="G11" s="176"/>
      <c r="H11" s="176"/>
      <c r="I11" s="177">
        <v>1801150</v>
      </c>
      <c r="J11" s="178"/>
      <c r="K11" s="178"/>
      <c r="L11" s="178"/>
      <c r="M11" s="178"/>
      <c r="N11" s="178">
        <v>520985</v>
      </c>
      <c r="O11" s="178"/>
      <c r="P11" s="178"/>
      <c r="Q11" s="178"/>
      <c r="R11" s="178"/>
      <c r="S11" s="178">
        <v>217191</v>
      </c>
      <c r="T11" s="178"/>
      <c r="U11" s="178"/>
      <c r="V11" s="178"/>
      <c r="W11" s="178"/>
      <c r="X11" s="178">
        <v>5600</v>
      </c>
      <c r="Y11" s="178"/>
      <c r="Z11" s="178"/>
      <c r="AA11" s="178"/>
      <c r="AB11" s="178"/>
      <c r="AC11" s="178">
        <v>73489</v>
      </c>
      <c r="AD11" s="178"/>
      <c r="AE11" s="178"/>
      <c r="AF11" s="178"/>
      <c r="AG11" s="178"/>
      <c r="AH11" s="178">
        <v>969475</v>
      </c>
      <c r="AI11" s="178"/>
      <c r="AJ11" s="178"/>
      <c r="AK11" s="178"/>
      <c r="AL11" s="178"/>
      <c r="AM11" s="178">
        <v>251</v>
      </c>
      <c r="AN11" s="178"/>
      <c r="AO11" s="178"/>
      <c r="AP11" s="178"/>
      <c r="AQ11" s="178"/>
      <c r="AR11" s="178">
        <v>4643</v>
      </c>
      <c r="AS11" s="178"/>
      <c r="AT11" s="178"/>
      <c r="AU11" s="178"/>
      <c r="AV11" s="179"/>
      <c r="AW11" s="180">
        <v>1694</v>
      </c>
      <c r="AX11" s="181"/>
      <c r="AY11" s="181"/>
      <c r="AZ11" s="181"/>
      <c r="BA11" s="181"/>
      <c r="BB11" s="178">
        <v>7822</v>
      </c>
      <c r="BC11" s="178"/>
      <c r="BD11" s="178"/>
      <c r="BE11" s="178"/>
      <c r="BF11" s="178"/>
      <c r="BG11" s="179"/>
      <c r="BH11" s="181">
        <v>796</v>
      </c>
      <c r="BI11" s="181"/>
      <c r="BJ11" s="181"/>
      <c r="BK11" s="181"/>
      <c r="BL11" s="181"/>
      <c r="BM11" s="181">
        <v>1007</v>
      </c>
      <c r="BN11" s="181"/>
      <c r="BO11" s="181"/>
      <c r="BP11" s="181"/>
      <c r="BQ11" s="181"/>
      <c r="BR11" s="182">
        <v>8.62</v>
      </c>
      <c r="BS11" s="182"/>
      <c r="BT11" s="182"/>
      <c r="BU11" s="182"/>
      <c r="BV11" s="182"/>
    </row>
    <row r="12" spans="1:76" s="4" customFormat="1" ht="13.5">
      <c r="A12" s="3" t="s">
        <v>2</v>
      </c>
      <c r="B12" s="5"/>
      <c r="C12" s="5"/>
      <c r="D12" s="5"/>
      <c r="E12" s="5"/>
      <c r="F12" s="5"/>
      <c r="G12" s="5"/>
      <c r="H12" s="5"/>
      <c r="I12" s="6"/>
      <c r="J12" s="6"/>
      <c r="K12" s="6"/>
      <c r="L12" s="6"/>
      <c r="M12" s="6"/>
      <c r="N12" s="6"/>
      <c r="O12" s="6"/>
      <c r="P12" s="6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</row>
    <row r="13" spans="1:76" s="21" customFormat="1" ht="11.25">
      <c r="A13" s="8" t="s">
        <v>182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7"/>
      <c r="AB13" s="8"/>
      <c r="AC13" s="8"/>
      <c r="AD13" s="8"/>
      <c r="AE13" s="8"/>
      <c r="AF13" s="8"/>
      <c r="AG13" s="8"/>
      <c r="AH13" s="17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18"/>
      <c r="AX13" s="18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0"/>
      <c r="BV13" s="20"/>
      <c r="BW13" s="20"/>
      <c r="BX13" s="20"/>
    </row>
    <row r="14" spans="1:76" s="21" customFormat="1" ht="11.25">
      <c r="A14" s="8" t="s">
        <v>183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18"/>
      <c r="AX14" s="18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20"/>
      <c r="BV14" s="20"/>
      <c r="BW14" s="20"/>
      <c r="BX14" s="20"/>
    </row>
    <row r="15" ht="11.25" customHeight="1"/>
    <row r="16" ht="12.75" customHeight="1"/>
    <row r="17" spans="1:70" ht="17.25" customHeight="1">
      <c r="A17" s="1" t="s">
        <v>3</v>
      </c>
      <c r="BR17" s="2" t="s">
        <v>24</v>
      </c>
    </row>
    <row r="18" ht="18" customHeight="1">
      <c r="BR18" s="2" t="s">
        <v>25</v>
      </c>
    </row>
    <row r="19" spans="1:70" ht="25.5" customHeight="1">
      <c r="A19" s="183" t="s">
        <v>5</v>
      </c>
      <c r="B19" s="183"/>
      <c r="C19" s="183"/>
      <c r="D19" s="183"/>
      <c r="E19" s="183"/>
      <c r="F19" s="183"/>
      <c r="G19" s="183"/>
      <c r="H19" s="138" t="s">
        <v>4</v>
      </c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85"/>
      <c r="W19" s="139" t="s">
        <v>6</v>
      </c>
      <c r="X19" s="139"/>
      <c r="Y19" s="139"/>
      <c r="Z19" s="139"/>
      <c r="AA19" s="139"/>
      <c r="AB19" s="139"/>
      <c r="AC19" s="139"/>
      <c r="AD19" s="185"/>
      <c r="AE19" s="186" t="s">
        <v>208</v>
      </c>
      <c r="AF19" s="187"/>
      <c r="AG19" s="187"/>
      <c r="AH19" s="187"/>
      <c r="AI19" s="187"/>
      <c r="AJ19" s="187"/>
      <c r="AK19" s="187"/>
      <c r="AL19" s="188"/>
      <c r="AM19" s="186" t="s">
        <v>7</v>
      </c>
      <c r="AN19" s="187"/>
      <c r="AO19" s="187"/>
      <c r="AP19" s="187"/>
      <c r="AQ19" s="187"/>
      <c r="AR19" s="187"/>
      <c r="AS19" s="187"/>
      <c r="AT19" s="188"/>
      <c r="AU19" s="138" t="s">
        <v>8</v>
      </c>
      <c r="AV19" s="139"/>
      <c r="AW19" s="139"/>
      <c r="AX19" s="139"/>
      <c r="AY19" s="139"/>
      <c r="AZ19" s="139"/>
      <c r="BA19" s="139"/>
      <c r="BB19" s="185"/>
      <c r="BC19" s="138" t="s">
        <v>9</v>
      </c>
      <c r="BD19" s="139"/>
      <c r="BE19" s="139"/>
      <c r="BF19" s="139"/>
      <c r="BG19" s="139"/>
      <c r="BH19" s="139"/>
      <c r="BI19" s="139"/>
      <c r="BJ19" s="185"/>
      <c r="BK19" s="138" t="s">
        <v>10</v>
      </c>
      <c r="BL19" s="139"/>
      <c r="BM19" s="139"/>
      <c r="BN19" s="139"/>
      <c r="BO19" s="139"/>
      <c r="BP19" s="139"/>
      <c r="BQ19" s="139"/>
      <c r="BR19" s="139"/>
    </row>
    <row r="20" spans="1:70" ht="18" customHeight="1" thickBot="1">
      <c r="A20" s="184"/>
      <c r="B20" s="184"/>
      <c r="C20" s="184"/>
      <c r="D20" s="184"/>
      <c r="E20" s="184"/>
      <c r="F20" s="184"/>
      <c r="G20" s="184"/>
      <c r="H20" s="189" t="s">
        <v>4</v>
      </c>
      <c r="I20" s="190"/>
      <c r="J20" s="190"/>
      <c r="K20" s="190"/>
      <c r="L20" s="191"/>
      <c r="M20" s="189" t="s">
        <v>27</v>
      </c>
      <c r="N20" s="190"/>
      <c r="O20" s="190"/>
      <c r="P20" s="190"/>
      <c r="Q20" s="191"/>
      <c r="R20" s="189" t="s">
        <v>28</v>
      </c>
      <c r="S20" s="190"/>
      <c r="T20" s="190"/>
      <c r="U20" s="190"/>
      <c r="V20" s="191"/>
      <c r="W20" s="192" t="s">
        <v>27</v>
      </c>
      <c r="X20" s="192"/>
      <c r="Y20" s="192"/>
      <c r="Z20" s="193"/>
      <c r="AA20" s="194" t="s">
        <v>28</v>
      </c>
      <c r="AB20" s="192"/>
      <c r="AC20" s="192"/>
      <c r="AD20" s="193"/>
      <c r="AE20" s="194" t="s">
        <v>27</v>
      </c>
      <c r="AF20" s="192"/>
      <c r="AG20" s="192"/>
      <c r="AH20" s="193"/>
      <c r="AI20" s="194" t="s">
        <v>28</v>
      </c>
      <c r="AJ20" s="192"/>
      <c r="AK20" s="192"/>
      <c r="AL20" s="193"/>
      <c r="AM20" s="194" t="s">
        <v>27</v>
      </c>
      <c r="AN20" s="192"/>
      <c r="AO20" s="192"/>
      <c r="AP20" s="193"/>
      <c r="AQ20" s="194" t="s">
        <v>28</v>
      </c>
      <c r="AR20" s="192"/>
      <c r="AS20" s="192"/>
      <c r="AT20" s="193"/>
      <c r="AU20" s="194" t="s">
        <v>27</v>
      </c>
      <c r="AV20" s="192"/>
      <c r="AW20" s="192"/>
      <c r="AX20" s="193"/>
      <c r="AY20" s="194" t="s">
        <v>28</v>
      </c>
      <c r="AZ20" s="192"/>
      <c r="BA20" s="192"/>
      <c r="BB20" s="193"/>
      <c r="BC20" s="194" t="s">
        <v>27</v>
      </c>
      <c r="BD20" s="192"/>
      <c r="BE20" s="192"/>
      <c r="BF20" s="193"/>
      <c r="BG20" s="194" t="s">
        <v>28</v>
      </c>
      <c r="BH20" s="192"/>
      <c r="BI20" s="192"/>
      <c r="BJ20" s="193"/>
      <c r="BK20" s="194" t="s">
        <v>27</v>
      </c>
      <c r="BL20" s="192"/>
      <c r="BM20" s="192"/>
      <c r="BN20" s="193"/>
      <c r="BO20" s="194" t="s">
        <v>28</v>
      </c>
      <c r="BP20" s="192"/>
      <c r="BQ20" s="192"/>
      <c r="BR20" s="192"/>
    </row>
    <row r="21" spans="1:70" ht="15.75" customHeight="1" thickTop="1">
      <c r="A21" s="159" t="s">
        <v>223</v>
      </c>
      <c r="B21" s="159"/>
      <c r="C21" s="159"/>
      <c r="D21" s="159"/>
      <c r="E21" s="159"/>
      <c r="F21" s="159"/>
      <c r="G21" s="159"/>
      <c r="H21" s="195">
        <v>4253</v>
      </c>
      <c r="I21" s="196"/>
      <c r="J21" s="196"/>
      <c r="K21" s="196"/>
      <c r="L21" s="196"/>
      <c r="M21" s="196">
        <v>95</v>
      </c>
      <c r="N21" s="196"/>
      <c r="O21" s="196"/>
      <c r="P21" s="196"/>
      <c r="Q21" s="196"/>
      <c r="R21" s="196">
        <v>4158</v>
      </c>
      <c r="S21" s="196"/>
      <c r="T21" s="196"/>
      <c r="U21" s="196"/>
      <c r="V21" s="197"/>
      <c r="W21" s="198">
        <v>3</v>
      </c>
      <c r="X21" s="199"/>
      <c r="Y21" s="199"/>
      <c r="Z21" s="199"/>
      <c r="AA21" s="199">
        <v>393</v>
      </c>
      <c r="AB21" s="199"/>
      <c r="AC21" s="199"/>
      <c r="AD21" s="199"/>
      <c r="AE21" s="199">
        <v>10</v>
      </c>
      <c r="AF21" s="199"/>
      <c r="AG21" s="199"/>
      <c r="AH21" s="199"/>
      <c r="AI21" s="199">
        <v>402</v>
      </c>
      <c r="AJ21" s="199"/>
      <c r="AK21" s="199"/>
      <c r="AL21" s="199"/>
      <c r="AM21" s="200" t="s">
        <v>118</v>
      </c>
      <c r="AN21" s="200"/>
      <c r="AO21" s="200"/>
      <c r="AP21" s="200"/>
      <c r="AQ21" s="200">
        <v>31</v>
      </c>
      <c r="AR21" s="200"/>
      <c r="AS21" s="200"/>
      <c r="AT21" s="200"/>
      <c r="AU21" s="200">
        <v>64</v>
      </c>
      <c r="AV21" s="200"/>
      <c r="AW21" s="200"/>
      <c r="AX21" s="200"/>
      <c r="AY21" s="201">
        <v>2101</v>
      </c>
      <c r="AZ21" s="201"/>
      <c r="BA21" s="201"/>
      <c r="BB21" s="201"/>
      <c r="BC21" s="200">
        <v>11</v>
      </c>
      <c r="BD21" s="200"/>
      <c r="BE21" s="200"/>
      <c r="BF21" s="200"/>
      <c r="BG21" s="201">
        <v>989</v>
      </c>
      <c r="BH21" s="201"/>
      <c r="BI21" s="201"/>
      <c r="BJ21" s="201"/>
      <c r="BK21" s="200">
        <v>7</v>
      </c>
      <c r="BL21" s="200"/>
      <c r="BM21" s="200"/>
      <c r="BN21" s="200"/>
      <c r="BO21" s="200">
        <v>241</v>
      </c>
      <c r="BP21" s="200"/>
      <c r="BQ21" s="200"/>
      <c r="BR21" s="200"/>
    </row>
    <row r="22" spans="1:70" ht="15.75" customHeight="1">
      <c r="A22" s="159">
        <v>24</v>
      </c>
      <c r="B22" s="159"/>
      <c r="C22" s="159"/>
      <c r="D22" s="159"/>
      <c r="E22" s="159"/>
      <c r="F22" s="159"/>
      <c r="G22" s="159"/>
      <c r="H22" s="202">
        <v>4383</v>
      </c>
      <c r="I22" s="203"/>
      <c r="J22" s="203"/>
      <c r="K22" s="203"/>
      <c r="L22" s="203"/>
      <c r="M22" s="203">
        <v>84</v>
      </c>
      <c r="N22" s="203"/>
      <c r="O22" s="203"/>
      <c r="P22" s="203"/>
      <c r="Q22" s="203"/>
      <c r="R22" s="203">
        <v>4299</v>
      </c>
      <c r="S22" s="203"/>
      <c r="T22" s="203"/>
      <c r="U22" s="203"/>
      <c r="V22" s="204"/>
      <c r="W22" s="205">
        <v>2</v>
      </c>
      <c r="X22" s="200"/>
      <c r="Y22" s="200"/>
      <c r="Z22" s="200"/>
      <c r="AA22" s="200">
        <v>402</v>
      </c>
      <c r="AB22" s="200"/>
      <c r="AC22" s="200"/>
      <c r="AD22" s="200"/>
      <c r="AE22" s="200">
        <v>9</v>
      </c>
      <c r="AF22" s="200"/>
      <c r="AG22" s="200"/>
      <c r="AH22" s="200"/>
      <c r="AI22" s="200">
        <v>416</v>
      </c>
      <c r="AJ22" s="200"/>
      <c r="AK22" s="200"/>
      <c r="AL22" s="200"/>
      <c r="AM22" s="200" t="s">
        <v>118</v>
      </c>
      <c r="AN22" s="200"/>
      <c r="AO22" s="200"/>
      <c r="AP22" s="200"/>
      <c r="AQ22" s="200">
        <v>32</v>
      </c>
      <c r="AR22" s="200"/>
      <c r="AS22" s="200"/>
      <c r="AT22" s="200"/>
      <c r="AU22" s="200">
        <v>59</v>
      </c>
      <c r="AV22" s="200"/>
      <c r="AW22" s="200"/>
      <c r="AX22" s="200"/>
      <c r="AY22" s="201">
        <v>2177</v>
      </c>
      <c r="AZ22" s="201"/>
      <c r="BA22" s="201"/>
      <c r="BB22" s="201"/>
      <c r="BC22" s="200">
        <v>12</v>
      </c>
      <c r="BD22" s="200"/>
      <c r="BE22" s="200"/>
      <c r="BF22" s="200"/>
      <c r="BG22" s="201">
        <v>1024</v>
      </c>
      <c r="BH22" s="201"/>
      <c r="BI22" s="201"/>
      <c r="BJ22" s="201"/>
      <c r="BK22" s="200">
        <v>8</v>
      </c>
      <c r="BL22" s="200"/>
      <c r="BM22" s="200"/>
      <c r="BN22" s="200"/>
      <c r="BO22" s="200">
        <v>242</v>
      </c>
      <c r="BP22" s="200"/>
      <c r="BQ22" s="200"/>
      <c r="BR22" s="200"/>
    </row>
    <row r="23" spans="1:70" ht="15.75" customHeight="1">
      <c r="A23" s="159">
        <v>25</v>
      </c>
      <c r="B23" s="159"/>
      <c r="C23" s="159"/>
      <c r="D23" s="159"/>
      <c r="E23" s="159"/>
      <c r="F23" s="159"/>
      <c r="G23" s="159"/>
      <c r="H23" s="202">
        <v>4513</v>
      </c>
      <c r="I23" s="203"/>
      <c r="J23" s="203"/>
      <c r="K23" s="203"/>
      <c r="L23" s="203"/>
      <c r="M23" s="203">
        <v>82</v>
      </c>
      <c r="N23" s="203"/>
      <c r="O23" s="203"/>
      <c r="P23" s="203"/>
      <c r="Q23" s="203"/>
      <c r="R23" s="203">
        <v>4431</v>
      </c>
      <c r="S23" s="203"/>
      <c r="T23" s="203"/>
      <c r="U23" s="203"/>
      <c r="V23" s="204"/>
      <c r="W23" s="205">
        <v>2</v>
      </c>
      <c r="X23" s="200"/>
      <c r="Y23" s="200"/>
      <c r="Z23" s="200"/>
      <c r="AA23" s="200">
        <v>401</v>
      </c>
      <c r="AB23" s="200"/>
      <c r="AC23" s="200"/>
      <c r="AD23" s="200"/>
      <c r="AE23" s="200">
        <v>10</v>
      </c>
      <c r="AF23" s="200"/>
      <c r="AG23" s="200"/>
      <c r="AH23" s="200"/>
      <c r="AI23" s="200">
        <v>439</v>
      </c>
      <c r="AJ23" s="200"/>
      <c r="AK23" s="200"/>
      <c r="AL23" s="200"/>
      <c r="AM23" s="200">
        <v>0</v>
      </c>
      <c r="AN23" s="200"/>
      <c r="AO23" s="200"/>
      <c r="AP23" s="200"/>
      <c r="AQ23" s="200">
        <v>35</v>
      </c>
      <c r="AR23" s="200"/>
      <c r="AS23" s="200"/>
      <c r="AT23" s="200"/>
      <c r="AU23" s="200">
        <v>52</v>
      </c>
      <c r="AV23" s="200"/>
      <c r="AW23" s="200"/>
      <c r="AX23" s="200"/>
      <c r="AY23" s="201">
        <v>2241</v>
      </c>
      <c r="AZ23" s="201"/>
      <c r="BA23" s="201"/>
      <c r="BB23" s="201"/>
      <c r="BC23" s="200">
        <v>10</v>
      </c>
      <c r="BD23" s="200"/>
      <c r="BE23" s="200"/>
      <c r="BF23" s="200"/>
      <c r="BG23" s="201">
        <v>1073</v>
      </c>
      <c r="BH23" s="201"/>
      <c r="BI23" s="201"/>
      <c r="BJ23" s="201"/>
      <c r="BK23" s="200">
        <v>8</v>
      </c>
      <c r="BL23" s="200"/>
      <c r="BM23" s="200"/>
      <c r="BN23" s="200"/>
      <c r="BO23" s="200">
        <v>242</v>
      </c>
      <c r="BP23" s="200"/>
      <c r="BQ23" s="200"/>
      <c r="BR23" s="200"/>
    </row>
    <row r="24" spans="1:70" ht="15.75" customHeight="1">
      <c r="A24" s="159">
        <v>26</v>
      </c>
      <c r="B24" s="159"/>
      <c r="C24" s="159"/>
      <c r="D24" s="159"/>
      <c r="E24" s="159"/>
      <c r="F24" s="159"/>
      <c r="G24" s="159"/>
      <c r="H24" s="202">
        <v>4213</v>
      </c>
      <c r="I24" s="203"/>
      <c r="J24" s="203"/>
      <c r="K24" s="203"/>
      <c r="L24" s="203"/>
      <c r="M24" s="203">
        <v>80</v>
      </c>
      <c r="N24" s="203"/>
      <c r="O24" s="203"/>
      <c r="P24" s="203"/>
      <c r="Q24" s="203"/>
      <c r="R24" s="203">
        <v>4293</v>
      </c>
      <c r="S24" s="203"/>
      <c r="T24" s="203"/>
      <c r="U24" s="203"/>
      <c r="V24" s="204"/>
      <c r="W24" s="205">
        <v>2</v>
      </c>
      <c r="X24" s="200"/>
      <c r="Y24" s="200"/>
      <c r="Z24" s="200"/>
      <c r="AA24" s="200">
        <v>390</v>
      </c>
      <c r="AB24" s="200"/>
      <c r="AC24" s="200"/>
      <c r="AD24" s="200"/>
      <c r="AE24" s="200">
        <v>11</v>
      </c>
      <c r="AF24" s="200"/>
      <c r="AG24" s="200"/>
      <c r="AH24" s="200"/>
      <c r="AI24" s="200">
        <v>402</v>
      </c>
      <c r="AJ24" s="200"/>
      <c r="AK24" s="200"/>
      <c r="AL24" s="200"/>
      <c r="AM24" s="200">
        <v>0</v>
      </c>
      <c r="AN24" s="200"/>
      <c r="AO24" s="200"/>
      <c r="AP24" s="200"/>
      <c r="AQ24" s="200">
        <v>29</v>
      </c>
      <c r="AR24" s="200"/>
      <c r="AS24" s="200"/>
      <c r="AT24" s="200"/>
      <c r="AU24" s="200">
        <v>51</v>
      </c>
      <c r="AV24" s="200"/>
      <c r="AW24" s="200"/>
      <c r="AX24" s="200"/>
      <c r="AY24" s="201">
        <v>2149</v>
      </c>
      <c r="AZ24" s="201"/>
      <c r="BA24" s="201"/>
      <c r="BB24" s="201"/>
      <c r="BC24" s="200">
        <v>10</v>
      </c>
      <c r="BD24" s="200"/>
      <c r="BE24" s="200"/>
      <c r="BF24" s="200"/>
      <c r="BG24" s="201">
        <v>1021</v>
      </c>
      <c r="BH24" s="201"/>
      <c r="BI24" s="201"/>
      <c r="BJ24" s="201"/>
      <c r="BK24" s="200">
        <v>6</v>
      </c>
      <c r="BL24" s="200"/>
      <c r="BM24" s="200"/>
      <c r="BN24" s="200"/>
      <c r="BO24" s="200">
        <v>222</v>
      </c>
      <c r="BP24" s="200"/>
      <c r="BQ24" s="200"/>
      <c r="BR24" s="200"/>
    </row>
    <row r="25" spans="1:70" ht="15.75" customHeight="1">
      <c r="A25" s="159">
        <v>27</v>
      </c>
      <c r="B25" s="159"/>
      <c r="C25" s="159"/>
      <c r="D25" s="159"/>
      <c r="E25" s="159"/>
      <c r="F25" s="159"/>
      <c r="G25" s="159"/>
      <c r="H25" s="202">
        <v>4127</v>
      </c>
      <c r="I25" s="203"/>
      <c r="J25" s="203"/>
      <c r="K25" s="203"/>
      <c r="L25" s="203"/>
      <c r="M25" s="203">
        <v>78</v>
      </c>
      <c r="N25" s="203"/>
      <c r="O25" s="203"/>
      <c r="P25" s="203"/>
      <c r="Q25" s="203"/>
      <c r="R25" s="203">
        <v>4049</v>
      </c>
      <c r="S25" s="203"/>
      <c r="T25" s="203"/>
      <c r="U25" s="203"/>
      <c r="V25" s="204"/>
      <c r="W25" s="205">
        <v>2</v>
      </c>
      <c r="X25" s="200"/>
      <c r="Y25" s="200"/>
      <c r="Z25" s="200"/>
      <c r="AA25" s="200">
        <v>357</v>
      </c>
      <c r="AB25" s="200"/>
      <c r="AC25" s="200"/>
      <c r="AD25" s="200"/>
      <c r="AE25" s="200">
        <v>9</v>
      </c>
      <c r="AF25" s="200"/>
      <c r="AG25" s="200"/>
      <c r="AH25" s="200"/>
      <c r="AI25" s="200">
        <v>358</v>
      </c>
      <c r="AJ25" s="200"/>
      <c r="AK25" s="200"/>
      <c r="AL25" s="200"/>
      <c r="AM25" s="200">
        <v>0</v>
      </c>
      <c r="AN25" s="200"/>
      <c r="AO25" s="200"/>
      <c r="AP25" s="200"/>
      <c r="AQ25" s="200">
        <v>28</v>
      </c>
      <c r="AR25" s="200"/>
      <c r="AS25" s="200"/>
      <c r="AT25" s="200"/>
      <c r="AU25" s="200">
        <v>49</v>
      </c>
      <c r="AV25" s="200"/>
      <c r="AW25" s="200"/>
      <c r="AX25" s="200"/>
      <c r="AY25" s="201">
        <v>2071</v>
      </c>
      <c r="AZ25" s="201"/>
      <c r="BA25" s="201"/>
      <c r="BB25" s="201"/>
      <c r="BC25" s="200">
        <v>10</v>
      </c>
      <c r="BD25" s="200"/>
      <c r="BE25" s="200"/>
      <c r="BF25" s="200"/>
      <c r="BG25" s="201">
        <v>1034</v>
      </c>
      <c r="BH25" s="201"/>
      <c r="BI25" s="201"/>
      <c r="BJ25" s="201"/>
      <c r="BK25" s="200">
        <v>7</v>
      </c>
      <c r="BL25" s="200"/>
      <c r="BM25" s="200"/>
      <c r="BN25" s="200"/>
      <c r="BO25" s="200">
        <v>202</v>
      </c>
      <c r="BP25" s="200"/>
      <c r="BQ25" s="200"/>
      <c r="BR25" s="200"/>
    </row>
    <row r="26" spans="1:70" ht="15.75" customHeight="1">
      <c r="A26" s="159">
        <v>28</v>
      </c>
      <c r="B26" s="159"/>
      <c r="C26" s="159"/>
      <c r="D26" s="159"/>
      <c r="E26" s="159"/>
      <c r="F26" s="159"/>
      <c r="G26" s="159"/>
      <c r="H26" s="202">
        <v>4231</v>
      </c>
      <c r="I26" s="203"/>
      <c r="J26" s="203"/>
      <c r="K26" s="203"/>
      <c r="L26" s="203"/>
      <c r="M26" s="203">
        <v>86</v>
      </c>
      <c r="N26" s="203"/>
      <c r="O26" s="203"/>
      <c r="P26" s="203"/>
      <c r="Q26" s="203"/>
      <c r="R26" s="203">
        <v>4145</v>
      </c>
      <c r="S26" s="203"/>
      <c r="T26" s="203"/>
      <c r="U26" s="203"/>
      <c r="V26" s="204"/>
      <c r="W26" s="205">
        <v>3</v>
      </c>
      <c r="X26" s="200"/>
      <c r="Y26" s="200"/>
      <c r="Z26" s="200"/>
      <c r="AA26" s="200">
        <v>362</v>
      </c>
      <c r="AB26" s="200"/>
      <c r="AC26" s="200"/>
      <c r="AD26" s="200"/>
      <c r="AE26" s="200">
        <v>10</v>
      </c>
      <c r="AF26" s="200"/>
      <c r="AG26" s="200"/>
      <c r="AH26" s="200"/>
      <c r="AI26" s="200">
        <v>374</v>
      </c>
      <c r="AJ26" s="200"/>
      <c r="AK26" s="200"/>
      <c r="AL26" s="200"/>
      <c r="AM26" s="200">
        <v>1</v>
      </c>
      <c r="AN26" s="200"/>
      <c r="AO26" s="200"/>
      <c r="AP26" s="200"/>
      <c r="AQ26" s="200">
        <v>28</v>
      </c>
      <c r="AR26" s="200"/>
      <c r="AS26" s="200"/>
      <c r="AT26" s="200"/>
      <c r="AU26" s="200">
        <v>55</v>
      </c>
      <c r="AV26" s="200"/>
      <c r="AW26" s="200"/>
      <c r="AX26" s="200"/>
      <c r="AY26" s="201">
        <v>2071</v>
      </c>
      <c r="AZ26" s="201"/>
      <c r="BA26" s="201"/>
      <c r="BB26" s="201"/>
      <c r="BC26" s="200">
        <v>10</v>
      </c>
      <c r="BD26" s="200"/>
      <c r="BE26" s="200"/>
      <c r="BF26" s="200"/>
      <c r="BG26" s="201">
        <v>1103</v>
      </c>
      <c r="BH26" s="201"/>
      <c r="BI26" s="201"/>
      <c r="BJ26" s="201"/>
      <c r="BK26" s="200">
        <v>7</v>
      </c>
      <c r="BL26" s="200"/>
      <c r="BM26" s="200"/>
      <c r="BN26" s="200"/>
      <c r="BO26" s="200">
        <v>207</v>
      </c>
      <c r="BP26" s="200"/>
      <c r="BQ26" s="200"/>
      <c r="BR26" s="200"/>
    </row>
    <row r="27" spans="1:70" s="4" customFormat="1" ht="15.75" customHeight="1">
      <c r="A27" s="176">
        <v>29</v>
      </c>
      <c r="B27" s="176"/>
      <c r="C27" s="176"/>
      <c r="D27" s="176"/>
      <c r="E27" s="176"/>
      <c r="F27" s="176"/>
      <c r="G27" s="176"/>
      <c r="H27" s="206">
        <v>4209</v>
      </c>
      <c r="I27" s="207"/>
      <c r="J27" s="207"/>
      <c r="K27" s="207"/>
      <c r="L27" s="207"/>
      <c r="M27" s="207">
        <v>86</v>
      </c>
      <c r="N27" s="207"/>
      <c r="O27" s="207"/>
      <c r="P27" s="207"/>
      <c r="Q27" s="207"/>
      <c r="R27" s="207">
        <v>4123</v>
      </c>
      <c r="S27" s="207"/>
      <c r="T27" s="207"/>
      <c r="U27" s="207"/>
      <c r="V27" s="208"/>
      <c r="W27" s="209">
        <v>5</v>
      </c>
      <c r="X27" s="209"/>
      <c r="Y27" s="209"/>
      <c r="Z27" s="209"/>
      <c r="AA27" s="209">
        <v>344</v>
      </c>
      <c r="AB27" s="209"/>
      <c r="AC27" s="209"/>
      <c r="AD27" s="209"/>
      <c r="AE27" s="209">
        <v>12</v>
      </c>
      <c r="AF27" s="209"/>
      <c r="AG27" s="209"/>
      <c r="AH27" s="209"/>
      <c r="AI27" s="209">
        <v>373</v>
      </c>
      <c r="AJ27" s="209"/>
      <c r="AK27" s="209"/>
      <c r="AL27" s="209"/>
      <c r="AM27" s="209">
        <v>1</v>
      </c>
      <c r="AN27" s="209"/>
      <c r="AO27" s="209"/>
      <c r="AP27" s="209"/>
      <c r="AQ27" s="209">
        <v>31</v>
      </c>
      <c r="AR27" s="209"/>
      <c r="AS27" s="209"/>
      <c r="AT27" s="209"/>
      <c r="AU27" s="209">
        <v>51</v>
      </c>
      <c r="AV27" s="209"/>
      <c r="AW27" s="209"/>
      <c r="AX27" s="209"/>
      <c r="AY27" s="210">
        <v>2044</v>
      </c>
      <c r="AZ27" s="210"/>
      <c r="BA27" s="210"/>
      <c r="BB27" s="210"/>
      <c r="BC27" s="209">
        <v>10</v>
      </c>
      <c r="BD27" s="209"/>
      <c r="BE27" s="209"/>
      <c r="BF27" s="209"/>
      <c r="BG27" s="210">
        <v>1124</v>
      </c>
      <c r="BH27" s="210"/>
      <c r="BI27" s="210"/>
      <c r="BJ27" s="210"/>
      <c r="BK27" s="209">
        <v>7</v>
      </c>
      <c r="BL27" s="209"/>
      <c r="BM27" s="209"/>
      <c r="BN27" s="209"/>
      <c r="BO27" s="209">
        <v>207</v>
      </c>
      <c r="BP27" s="209"/>
      <c r="BQ27" s="209"/>
      <c r="BR27" s="209"/>
    </row>
    <row r="28" ht="18" customHeight="1">
      <c r="A28" s="3" t="s">
        <v>2</v>
      </c>
    </row>
    <row r="31" spans="1:74" ht="18" customHeight="1">
      <c r="A31" s="1" t="s">
        <v>29</v>
      </c>
      <c r="B31" s="9"/>
      <c r="C31" s="9"/>
      <c r="D31" s="9"/>
      <c r="E31" s="9"/>
      <c r="AN31" s="1" t="s">
        <v>39</v>
      </c>
      <c r="BV31" s="15" t="s">
        <v>40</v>
      </c>
    </row>
    <row r="32" spans="31:74" ht="18" customHeight="1">
      <c r="AE32" s="10"/>
      <c r="AF32" s="11"/>
      <c r="AG32" s="11"/>
      <c r="AH32" s="12"/>
      <c r="AI32" s="2" t="s">
        <v>25</v>
      </c>
      <c r="AN32" s="1"/>
      <c r="BV32" s="15" t="s">
        <v>25</v>
      </c>
    </row>
    <row r="33" spans="1:74" ht="18" customHeight="1">
      <c r="A33" s="211" t="s">
        <v>30</v>
      </c>
      <c r="B33" s="211"/>
      <c r="C33" s="211"/>
      <c r="D33" s="211"/>
      <c r="E33" s="211"/>
      <c r="F33" s="211"/>
      <c r="G33" s="212"/>
      <c r="H33" s="215" t="s">
        <v>31</v>
      </c>
      <c r="I33" s="215"/>
      <c r="J33" s="215"/>
      <c r="K33" s="215"/>
      <c r="L33" s="215"/>
      <c r="M33" s="215"/>
      <c r="N33" s="215"/>
      <c r="O33" s="215" t="s">
        <v>32</v>
      </c>
      <c r="P33" s="215"/>
      <c r="Q33" s="215"/>
      <c r="R33" s="215"/>
      <c r="S33" s="215"/>
      <c r="T33" s="215"/>
      <c r="U33" s="215"/>
      <c r="V33" s="215" t="s">
        <v>33</v>
      </c>
      <c r="W33" s="215"/>
      <c r="X33" s="215"/>
      <c r="Y33" s="215"/>
      <c r="Z33" s="215"/>
      <c r="AA33" s="215"/>
      <c r="AB33" s="215"/>
      <c r="AC33" s="217" t="s">
        <v>34</v>
      </c>
      <c r="AD33" s="217"/>
      <c r="AE33" s="217"/>
      <c r="AF33" s="217"/>
      <c r="AG33" s="217"/>
      <c r="AH33" s="217"/>
      <c r="AI33" s="218"/>
      <c r="AN33" s="211" t="s">
        <v>30</v>
      </c>
      <c r="AO33" s="211"/>
      <c r="AP33" s="211"/>
      <c r="AQ33" s="211"/>
      <c r="AR33" s="211"/>
      <c r="AS33" s="211"/>
      <c r="AT33" s="212"/>
      <c r="AU33" s="221" t="s">
        <v>43</v>
      </c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2"/>
    </row>
    <row r="34" spans="1:74" ht="18" customHeight="1" thickBot="1">
      <c r="A34" s="213"/>
      <c r="B34" s="213"/>
      <c r="C34" s="213"/>
      <c r="D34" s="213"/>
      <c r="E34" s="213"/>
      <c r="F34" s="213"/>
      <c r="G34" s="214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9"/>
      <c r="AD34" s="219"/>
      <c r="AE34" s="219"/>
      <c r="AF34" s="219"/>
      <c r="AG34" s="219"/>
      <c r="AH34" s="219"/>
      <c r="AI34" s="220"/>
      <c r="AN34" s="213"/>
      <c r="AO34" s="213"/>
      <c r="AP34" s="213"/>
      <c r="AQ34" s="213"/>
      <c r="AR34" s="213"/>
      <c r="AS34" s="213"/>
      <c r="AT34" s="214"/>
      <c r="AU34" s="224" t="s">
        <v>44</v>
      </c>
      <c r="AV34" s="224"/>
      <c r="AW34" s="224"/>
      <c r="AX34" s="224"/>
      <c r="AY34" s="224"/>
      <c r="AZ34" s="224"/>
      <c r="BA34" s="224"/>
      <c r="BB34" s="224" t="s">
        <v>41</v>
      </c>
      <c r="BC34" s="224"/>
      <c r="BD34" s="224"/>
      <c r="BE34" s="224"/>
      <c r="BF34" s="224"/>
      <c r="BG34" s="224"/>
      <c r="BH34" s="224"/>
      <c r="BI34" s="224" t="s">
        <v>42</v>
      </c>
      <c r="BJ34" s="224"/>
      <c r="BK34" s="224"/>
      <c r="BL34" s="224"/>
      <c r="BM34" s="224"/>
      <c r="BN34" s="224"/>
      <c r="BO34" s="224"/>
      <c r="BP34" s="224" t="s">
        <v>45</v>
      </c>
      <c r="BQ34" s="224"/>
      <c r="BR34" s="224"/>
      <c r="BS34" s="224"/>
      <c r="BT34" s="224"/>
      <c r="BU34" s="224"/>
      <c r="BV34" s="225"/>
    </row>
    <row r="35" spans="1:74" ht="18" customHeight="1" thickTop="1">
      <c r="A35" s="223" t="s">
        <v>225</v>
      </c>
      <c r="B35" s="223"/>
      <c r="C35" s="223"/>
      <c r="D35" s="223"/>
      <c r="E35" s="223"/>
      <c r="F35" s="223"/>
      <c r="G35" s="223"/>
      <c r="H35" s="195">
        <v>10403</v>
      </c>
      <c r="I35" s="196"/>
      <c r="J35" s="196"/>
      <c r="K35" s="196"/>
      <c r="L35" s="196"/>
      <c r="M35" s="196"/>
      <c r="N35" s="196"/>
      <c r="O35" s="203">
        <v>63</v>
      </c>
      <c r="P35" s="203"/>
      <c r="Q35" s="203"/>
      <c r="R35" s="203"/>
      <c r="S35" s="203"/>
      <c r="T35" s="203"/>
      <c r="U35" s="203"/>
      <c r="V35" s="203">
        <v>1338</v>
      </c>
      <c r="W35" s="203"/>
      <c r="X35" s="203"/>
      <c r="Y35" s="203"/>
      <c r="Z35" s="203"/>
      <c r="AA35" s="203"/>
      <c r="AB35" s="203"/>
      <c r="AC35" s="203">
        <v>210</v>
      </c>
      <c r="AD35" s="203"/>
      <c r="AE35" s="203"/>
      <c r="AF35" s="203"/>
      <c r="AG35" s="203"/>
      <c r="AH35" s="203"/>
      <c r="AI35" s="203"/>
      <c r="AN35" s="223" t="s">
        <v>223</v>
      </c>
      <c r="AO35" s="223"/>
      <c r="AP35" s="223"/>
      <c r="AQ35" s="223"/>
      <c r="AR35" s="223"/>
      <c r="AS35" s="223"/>
      <c r="AT35" s="223"/>
      <c r="AU35" s="202">
        <v>28202</v>
      </c>
      <c r="AV35" s="203"/>
      <c r="AW35" s="203"/>
      <c r="AX35" s="203"/>
      <c r="AY35" s="203"/>
      <c r="AZ35" s="203"/>
      <c r="BA35" s="203"/>
      <c r="BB35" s="203">
        <v>19304</v>
      </c>
      <c r="BC35" s="203"/>
      <c r="BD35" s="203"/>
      <c r="BE35" s="203"/>
      <c r="BF35" s="203"/>
      <c r="BG35" s="203"/>
      <c r="BH35" s="203"/>
      <c r="BI35" s="203">
        <v>210</v>
      </c>
      <c r="BJ35" s="203"/>
      <c r="BK35" s="203"/>
      <c r="BL35" s="203"/>
      <c r="BM35" s="203"/>
      <c r="BN35" s="203"/>
      <c r="BO35" s="203"/>
      <c r="BP35" s="203">
        <v>8688</v>
      </c>
      <c r="BQ35" s="203"/>
      <c r="BR35" s="203"/>
      <c r="BS35" s="203"/>
      <c r="BT35" s="203"/>
      <c r="BU35" s="203"/>
      <c r="BV35" s="203"/>
    </row>
    <row r="36" spans="1:76" ht="18" customHeight="1">
      <c r="A36" s="223">
        <v>24</v>
      </c>
      <c r="B36" s="223"/>
      <c r="C36" s="223"/>
      <c r="D36" s="223"/>
      <c r="E36" s="223"/>
      <c r="F36" s="223"/>
      <c r="G36" s="223"/>
      <c r="H36" s="202">
        <v>10216</v>
      </c>
      <c r="I36" s="203"/>
      <c r="J36" s="203"/>
      <c r="K36" s="203"/>
      <c r="L36" s="203"/>
      <c r="M36" s="203"/>
      <c r="N36" s="203"/>
      <c r="O36" s="203">
        <v>65</v>
      </c>
      <c r="P36" s="203"/>
      <c r="Q36" s="203"/>
      <c r="R36" s="203"/>
      <c r="S36" s="203"/>
      <c r="T36" s="203"/>
      <c r="U36" s="203"/>
      <c r="V36" s="203">
        <v>1353</v>
      </c>
      <c r="W36" s="203"/>
      <c r="X36" s="203"/>
      <c r="Y36" s="203"/>
      <c r="Z36" s="203"/>
      <c r="AA36" s="203"/>
      <c r="AB36" s="203"/>
      <c r="AC36" s="203">
        <v>217</v>
      </c>
      <c r="AD36" s="203"/>
      <c r="AE36" s="203"/>
      <c r="AF36" s="203"/>
      <c r="AG36" s="203"/>
      <c r="AH36" s="203"/>
      <c r="AI36" s="203"/>
      <c r="AN36" s="223">
        <v>24</v>
      </c>
      <c r="AO36" s="223"/>
      <c r="AP36" s="223"/>
      <c r="AQ36" s="223"/>
      <c r="AR36" s="223"/>
      <c r="AS36" s="223"/>
      <c r="AT36" s="223"/>
      <c r="AU36" s="202">
        <v>27219</v>
      </c>
      <c r="AV36" s="203"/>
      <c r="AW36" s="203"/>
      <c r="AX36" s="203"/>
      <c r="AY36" s="203"/>
      <c r="AZ36" s="203"/>
      <c r="BA36" s="203"/>
      <c r="BB36" s="203">
        <v>18554</v>
      </c>
      <c r="BC36" s="203"/>
      <c r="BD36" s="203"/>
      <c r="BE36" s="203"/>
      <c r="BF36" s="203"/>
      <c r="BG36" s="203"/>
      <c r="BH36" s="203"/>
      <c r="BI36" s="203">
        <v>191</v>
      </c>
      <c r="BJ36" s="203"/>
      <c r="BK36" s="203"/>
      <c r="BL36" s="203"/>
      <c r="BM36" s="203"/>
      <c r="BN36" s="203"/>
      <c r="BO36" s="203"/>
      <c r="BP36" s="203">
        <v>8474</v>
      </c>
      <c r="BQ36" s="203"/>
      <c r="BR36" s="203"/>
      <c r="BS36" s="203"/>
      <c r="BT36" s="203"/>
      <c r="BU36" s="203"/>
      <c r="BV36" s="203"/>
      <c r="BX36" s="16"/>
    </row>
    <row r="37" spans="1:74" ht="18" customHeight="1">
      <c r="A37" s="223">
        <v>25</v>
      </c>
      <c r="B37" s="223"/>
      <c r="C37" s="223"/>
      <c r="D37" s="223"/>
      <c r="E37" s="223"/>
      <c r="F37" s="223"/>
      <c r="G37" s="223"/>
      <c r="H37" s="202">
        <v>10059</v>
      </c>
      <c r="I37" s="203"/>
      <c r="J37" s="203"/>
      <c r="K37" s="203"/>
      <c r="L37" s="203"/>
      <c r="M37" s="203"/>
      <c r="N37" s="203"/>
      <c r="O37" s="203">
        <v>44</v>
      </c>
      <c r="P37" s="203"/>
      <c r="Q37" s="203"/>
      <c r="R37" s="203"/>
      <c r="S37" s="203"/>
      <c r="T37" s="203"/>
      <c r="U37" s="203"/>
      <c r="V37" s="203">
        <v>1352</v>
      </c>
      <c r="W37" s="203"/>
      <c r="X37" s="203"/>
      <c r="Y37" s="203"/>
      <c r="Z37" s="203"/>
      <c r="AA37" s="203"/>
      <c r="AB37" s="203"/>
      <c r="AC37" s="203">
        <v>217</v>
      </c>
      <c r="AD37" s="203"/>
      <c r="AE37" s="203"/>
      <c r="AF37" s="203"/>
      <c r="AG37" s="203"/>
      <c r="AH37" s="203"/>
      <c r="AI37" s="203"/>
      <c r="AN37" s="223">
        <v>25</v>
      </c>
      <c r="AO37" s="223"/>
      <c r="AP37" s="223"/>
      <c r="AQ37" s="223"/>
      <c r="AR37" s="223"/>
      <c r="AS37" s="223"/>
      <c r="AT37" s="223"/>
      <c r="AU37" s="202">
        <v>26648</v>
      </c>
      <c r="AV37" s="203"/>
      <c r="AW37" s="203"/>
      <c r="AX37" s="203"/>
      <c r="AY37" s="203"/>
      <c r="AZ37" s="203"/>
      <c r="BA37" s="203"/>
      <c r="BB37" s="203">
        <v>18683</v>
      </c>
      <c r="BC37" s="203"/>
      <c r="BD37" s="203"/>
      <c r="BE37" s="203"/>
      <c r="BF37" s="203"/>
      <c r="BG37" s="203"/>
      <c r="BH37" s="203"/>
      <c r="BI37" s="203">
        <v>171</v>
      </c>
      <c r="BJ37" s="203"/>
      <c r="BK37" s="203"/>
      <c r="BL37" s="203"/>
      <c r="BM37" s="203"/>
      <c r="BN37" s="203"/>
      <c r="BO37" s="203"/>
      <c r="BP37" s="203">
        <v>8314</v>
      </c>
      <c r="BQ37" s="203"/>
      <c r="BR37" s="203"/>
      <c r="BS37" s="203"/>
      <c r="BT37" s="203"/>
      <c r="BU37" s="203"/>
      <c r="BV37" s="203"/>
    </row>
    <row r="38" spans="1:74" ht="18" customHeight="1">
      <c r="A38" s="223">
        <v>26</v>
      </c>
      <c r="B38" s="223"/>
      <c r="C38" s="223"/>
      <c r="D38" s="223"/>
      <c r="E38" s="223"/>
      <c r="F38" s="223"/>
      <c r="G38" s="223"/>
      <c r="H38" s="202">
        <v>9860</v>
      </c>
      <c r="I38" s="203"/>
      <c r="J38" s="203"/>
      <c r="K38" s="203"/>
      <c r="L38" s="203"/>
      <c r="M38" s="203"/>
      <c r="N38" s="203"/>
      <c r="O38" s="203">
        <v>45</v>
      </c>
      <c r="P38" s="203"/>
      <c r="Q38" s="203"/>
      <c r="R38" s="203"/>
      <c r="S38" s="203"/>
      <c r="T38" s="203"/>
      <c r="U38" s="203"/>
      <c r="V38" s="203">
        <v>1352</v>
      </c>
      <c r="W38" s="203"/>
      <c r="X38" s="203"/>
      <c r="Y38" s="203"/>
      <c r="Z38" s="203"/>
      <c r="AA38" s="203"/>
      <c r="AB38" s="203"/>
      <c r="AC38" s="203">
        <v>239</v>
      </c>
      <c r="AD38" s="203"/>
      <c r="AE38" s="203"/>
      <c r="AF38" s="203"/>
      <c r="AG38" s="203"/>
      <c r="AH38" s="203"/>
      <c r="AI38" s="203"/>
      <c r="AN38" s="223">
        <v>26</v>
      </c>
      <c r="AO38" s="223"/>
      <c r="AP38" s="223"/>
      <c r="AQ38" s="223"/>
      <c r="AR38" s="223"/>
      <c r="AS38" s="223"/>
      <c r="AT38" s="223"/>
      <c r="AU38" s="202">
        <v>25890</v>
      </c>
      <c r="AV38" s="203"/>
      <c r="AW38" s="203"/>
      <c r="AX38" s="203"/>
      <c r="AY38" s="203"/>
      <c r="AZ38" s="203"/>
      <c r="BA38" s="203"/>
      <c r="BB38" s="203">
        <v>17582</v>
      </c>
      <c r="BC38" s="203"/>
      <c r="BD38" s="203"/>
      <c r="BE38" s="203"/>
      <c r="BF38" s="203"/>
      <c r="BG38" s="203"/>
      <c r="BH38" s="203"/>
      <c r="BI38" s="203">
        <v>161</v>
      </c>
      <c r="BJ38" s="203"/>
      <c r="BK38" s="203"/>
      <c r="BL38" s="203"/>
      <c r="BM38" s="203"/>
      <c r="BN38" s="203"/>
      <c r="BO38" s="203"/>
      <c r="BP38" s="203">
        <v>8147</v>
      </c>
      <c r="BQ38" s="203"/>
      <c r="BR38" s="203"/>
      <c r="BS38" s="203"/>
      <c r="BT38" s="203"/>
      <c r="BU38" s="203"/>
      <c r="BV38" s="203"/>
    </row>
    <row r="39" spans="1:74" ht="18" customHeight="1">
      <c r="A39" s="223">
        <v>27</v>
      </c>
      <c r="B39" s="223"/>
      <c r="C39" s="223"/>
      <c r="D39" s="223"/>
      <c r="E39" s="223"/>
      <c r="F39" s="223"/>
      <c r="G39" s="223"/>
      <c r="H39" s="202">
        <v>9738</v>
      </c>
      <c r="I39" s="203"/>
      <c r="J39" s="203"/>
      <c r="K39" s="203"/>
      <c r="L39" s="203"/>
      <c r="M39" s="203"/>
      <c r="N39" s="203"/>
      <c r="O39" s="203">
        <v>43</v>
      </c>
      <c r="P39" s="203"/>
      <c r="Q39" s="203"/>
      <c r="R39" s="203"/>
      <c r="S39" s="203"/>
      <c r="T39" s="203"/>
      <c r="U39" s="203"/>
      <c r="V39" s="203">
        <v>1354</v>
      </c>
      <c r="W39" s="203"/>
      <c r="X39" s="203"/>
      <c r="Y39" s="203"/>
      <c r="Z39" s="203"/>
      <c r="AA39" s="203"/>
      <c r="AB39" s="203"/>
      <c r="AC39" s="203">
        <v>249</v>
      </c>
      <c r="AD39" s="203"/>
      <c r="AE39" s="203"/>
      <c r="AF39" s="203"/>
      <c r="AG39" s="203"/>
      <c r="AH39" s="203"/>
      <c r="AI39" s="203"/>
      <c r="AN39" s="223">
        <v>27</v>
      </c>
      <c r="AO39" s="223"/>
      <c r="AP39" s="223"/>
      <c r="AQ39" s="223"/>
      <c r="AR39" s="223"/>
      <c r="AS39" s="223"/>
      <c r="AT39" s="223"/>
      <c r="AU39" s="202">
        <v>24450</v>
      </c>
      <c r="AV39" s="203"/>
      <c r="AW39" s="203"/>
      <c r="AX39" s="203"/>
      <c r="AY39" s="203"/>
      <c r="AZ39" s="203"/>
      <c r="BA39" s="203"/>
      <c r="BB39" s="203">
        <v>16326</v>
      </c>
      <c r="BC39" s="203"/>
      <c r="BD39" s="203"/>
      <c r="BE39" s="203"/>
      <c r="BF39" s="203"/>
      <c r="BG39" s="203"/>
      <c r="BH39" s="203"/>
      <c r="BI39" s="203">
        <v>147</v>
      </c>
      <c r="BJ39" s="203"/>
      <c r="BK39" s="203"/>
      <c r="BL39" s="203"/>
      <c r="BM39" s="203"/>
      <c r="BN39" s="203"/>
      <c r="BO39" s="203"/>
      <c r="BP39" s="203">
        <v>7977</v>
      </c>
      <c r="BQ39" s="203"/>
      <c r="BR39" s="203"/>
      <c r="BS39" s="203"/>
      <c r="BT39" s="203"/>
      <c r="BU39" s="203"/>
      <c r="BV39" s="203"/>
    </row>
    <row r="40" spans="1:74" ht="18" customHeight="1">
      <c r="A40" s="226">
        <v>28</v>
      </c>
      <c r="B40" s="226"/>
      <c r="C40" s="226"/>
      <c r="D40" s="226"/>
      <c r="E40" s="226"/>
      <c r="F40" s="226"/>
      <c r="G40" s="226"/>
      <c r="H40" s="206">
        <v>9591</v>
      </c>
      <c r="I40" s="207"/>
      <c r="J40" s="207"/>
      <c r="K40" s="207"/>
      <c r="L40" s="207"/>
      <c r="M40" s="207"/>
      <c r="N40" s="207"/>
      <c r="O40" s="207">
        <v>41</v>
      </c>
      <c r="P40" s="207"/>
      <c r="Q40" s="207"/>
      <c r="R40" s="207"/>
      <c r="S40" s="207"/>
      <c r="T40" s="207"/>
      <c r="U40" s="207"/>
      <c r="V40" s="207">
        <v>1340</v>
      </c>
      <c r="W40" s="207"/>
      <c r="X40" s="207"/>
      <c r="Y40" s="207"/>
      <c r="Z40" s="207"/>
      <c r="AA40" s="207"/>
      <c r="AB40" s="207"/>
      <c r="AC40" s="207">
        <v>246</v>
      </c>
      <c r="AD40" s="207"/>
      <c r="AE40" s="207"/>
      <c r="AF40" s="207"/>
      <c r="AG40" s="207"/>
      <c r="AH40" s="207"/>
      <c r="AI40" s="207"/>
      <c r="AN40" s="226">
        <v>28</v>
      </c>
      <c r="AO40" s="226"/>
      <c r="AP40" s="226"/>
      <c r="AQ40" s="226"/>
      <c r="AR40" s="226"/>
      <c r="AS40" s="226"/>
      <c r="AT40" s="226"/>
      <c r="AU40" s="206">
        <v>22933</v>
      </c>
      <c r="AV40" s="207"/>
      <c r="AW40" s="207"/>
      <c r="AX40" s="207"/>
      <c r="AY40" s="207"/>
      <c r="AZ40" s="207"/>
      <c r="BA40" s="207"/>
      <c r="BB40" s="207">
        <v>15220</v>
      </c>
      <c r="BC40" s="207"/>
      <c r="BD40" s="207"/>
      <c r="BE40" s="207"/>
      <c r="BF40" s="207"/>
      <c r="BG40" s="207"/>
      <c r="BH40" s="207"/>
      <c r="BI40" s="207">
        <v>138</v>
      </c>
      <c r="BJ40" s="207"/>
      <c r="BK40" s="207"/>
      <c r="BL40" s="207"/>
      <c r="BM40" s="207"/>
      <c r="BN40" s="207"/>
      <c r="BO40" s="207"/>
      <c r="BP40" s="207">
        <v>7575</v>
      </c>
      <c r="BQ40" s="207"/>
      <c r="BR40" s="207"/>
      <c r="BS40" s="207"/>
      <c r="BT40" s="207"/>
      <c r="BU40" s="207"/>
      <c r="BV40" s="207"/>
    </row>
    <row r="41" spans="1:40" ht="18" customHeight="1">
      <c r="A41" s="13" t="s">
        <v>214</v>
      </c>
      <c r="B41" s="14"/>
      <c r="C41" s="14"/>
      <c r="D41" s="14"/>
      <c r="E41" s="14"/>
      <c r="AN41" s="3" t="s">
        <v>170</v>
      </c>
    </row>
    <row r="42" spans="1:5" s="23" customFormat="1" ht="11.25">
      <c r="A42" s="22" t="s">
        <v>35</v>
      </c>
      <c r="B42" s="22"/>
      <c r="C42" s="22"/>
      <c r="D42" s="22"/>
      <c r="E42" s="22"/>
    </row>
    <row r="43" spans="1:5" s="23" customFormat="1" ht="11.25">
      <c r="A43" s="22" t="s">
        <v>36</v>
      </c>
      <c r="B43" s="22"/>
      <c r="C43" s="22"/>
      <c r="D43" s="22"/>
      <c r="E43" s="22"/>
    </row>
    <row r="44" spans="1:5" s="23" customFormat="1" ht="11.25">
      <c r="A44" s="22" t="s">
        <v>37</v>
      </c>
      <c r="B44" s="22"/>
      <c r="C44" s="22"/>
      <c r="D44" s="22"/>
      <c r="E44" s="22"/>
    </row>
    <row r="45" spans="1:5" s="23" customFormat="1" ht="11.25">
      <c r="A45" s="22" t="s">
        <v>38</v>
      </c>
      <c r="B45" s="22"/>
      <c r="C45" s="22"/>
      <c r="D45" s="22"/>
      <c r="E45" s="22"/>
    </row>
  </sheetData>
  <sheetProtection/>
  <mergeCells count="320">
    <mergeCell ref="BI40:BO40"/>
    <mergeCell ref="BI39:BO39"/>
    <mergeCell ref="BP40:BV40"/>
    <mergeCell ref="BP39:BV39"/>
    <mergeCell ref="O40:U40"/>
    <mergeCell ref="V40:AB40"/>
    <mergeCell ref="AC40:AI40"/>
    <mergeCell ref="AN40:AT40"/>
    <mergeCell ref="BB40:BH40"/>
    <mergeCell ref="BB39:BH39"/>
    <mergeCell ref="AU40:BA40"/>
    <mergeCell ref="AU39:BA39"/>
    <mergeCell ref="A39:G39"/>
    <mergeCell ref="H39:N39"/>
    <mergeCell ref="O39:U39"/>
    <mergeCell ref="V39:AB39"/>
    <mergeCell ref="AC39:AI39"/>
    <mergeCell ref="AN39:AT39"/>
    <mergeCell ref="A40:G40"/>
    <mergeCell ref="H40:N40"/>
    <mergeCell ref="BB38:BH38"/>
    <mergeCell ref="BI38:BO38"/>
    <mergeCell ref="BP38:BV38"/>
    <mergeCell ref="A38:G38"/>
    <mergeCell ref="H38:N38"/>
    <mergeCell ref="O38:U38"/>
    <mergeCell ref="V38:AB38"/>
    <mergeCell ref="AC38:AI38"/>
    <mergeCell ref="AN38:AT38"/>
    <mergeCell ref="AU38:BA38"/>
    <mergeCell ref="BB37:BH37"/>
    <mergeCell ref="BI37:BO37"/>
    <mergeCell ref="BP37:BV37"/>
    <mergeCell ref="A37:G37"/>
    <mergeCell ref="H37:N37"/>
    <mergeCell ref="O37:U37"/>
    <mergeCell ref="V37:AB37"/>
    <mergeCell ref="AC37:AI37"/>
    <mergeCell ref="AN37:AT37"/>
    <mergeCell ref="AU37:BA37"/>
    <mergeCell ref="BB36:BH36"/>
    <mergeCell ref="BI36:BO36"/>
    <mergeCell ref="BP36:BV36"/>
    <mergeCell ref="A36:G36"/>
    <mergeCell ref="H36:N36"/>
    <mergeCell ref="O36:U36"/>
    <mergeCell ref="V36:AB36"/>
    <mergeCell ref="AC36:AI36"/>
    <mergeCell ref="AN36:AT36"/>
    <mergeCell ref="AU36:BA36"/>
    <mergeCell ref="AU35:BA35"/>
    <mergeCell ref="BB35:BH35"/>
    <mergeCell ref="BI35:BO35"/>
    <mergeCell ref="BP35:BV35"/>
    <mergeCell ref="AU34:BA34"/>
    <mergeCell ref="BB34:BH34"/>
    <mergeCell ref="BI34:BO34"/>
    <mergeCell ref="BP34:BV34"/>
    <mergeCell ref="A35:G35"/>
    <mergeCell ref="H35:N35"/>
    <mergeCell ref="O35:U35"/>
    <mergeCell ref="V35:AB35"/>
    <mergeCell ref="AC35:AI35"/>
    <mergeCell ref="AN35:AT35"/>
    <mergeCell ref="BG27:BJ27"/>
    <mergeCell ref="BK27:BN27"/>
    <mergeCell ref="BO27:BR27"/>
    <mergeCell ref="A33:G34"/>
    <mergeCell ref="H33:N34"/>
    <mergeCell ref="O33:U34"/>
    <mergeCell ref="V33:AB34"/>
    <mergeCell ref="AC33:AI34"/>
    <mergeCell ref="AN33:AT34"/>
    <mergeCell ref="AU33:BV33"/>
    <mergeCell ref="AI27:AL27"/>
    <mergeCell ref="AM27:AP27"/>
    <mergeCell ref="AQ27:AT27"/>
    <mergeCell ref="AU27:AX27"/>
    <mergeCell ref="AY27:BB27"/>
    <mergeCell ref="BC27:BF27"/>
    <mergeCell ref="BG26:BJ26"/>
    <mergeCell ref="BK26:BN26"/>
    <mergeCell ref="BO26:BR26"/>
    <mergeCell ref="A27:G27"/>
    <mergeCell ref="H27:L27"/>
    <mergeCell ref="M27:Q27"/>
    <mergeCell ref="R27:V27"/>
    <mergeCell ref="W27:Z27"/>
    <mergeCell ref="AA27:AD27"/>
    <mergeCell ref="AE27:AH27"/>
    <mergeCell ref="AI26:AL26"/>
    <mergeCell ref="AM26:AP26"/>
    <mergeCell ref="AQ26:AT26"/>
    <mergeCell ref="AU26:AX26"/>
    <mergeCell ref="AY26:BB26"/>
    <mergeCell ref="BC26:BF26"/>
    <mergeCell ref="BG25:BJ25"/>
    <mergeCell ref="BK25:BN25"/>
    <mergeCell ref="BO25:BR25"/>
    <mergeCell ref="A26:G26"/>
    <mergeCell ref="H26:L26"/>
    <mergeCell ref="M26:Q26"/>
    <mergeCell ref="R26:V26"/>
    <mergeCell ref="W26:Z26"/>
    <mergeCell ref="AA26:AD26"/>
    <mergeCell ref="AE26:AH26"/>
    <mergeCell ref="AI25:AL25"/>
    <mergeCell ref="AM25:AP25"/>
    <mergeCell ref="AQ25:AT25"/>
    <mergeCell ref="AU25:AX25"/>
    <mergeCell ref="AY25:BB25"/>
    <mergeCell ref="BC25:BF25"/>
    <mergeCell ref="BG24:BJ24"/>
    <mergeCell ref="BK24:BN24"/>
    <mergeCell ref="BO24:BR24"/>
    <mergeCell ref="A25:G25"/>
    <mergeCell ref="H25:L25"/>
    <mergeCell ref="M25:Q25"/>
    <mergeCell ref="R25:V25"/>
    <mergeCell ref="W25:Z25"/>
    <mergeCell ref="AA25:AD25"/>
    <mergeCell ref="AE25:AH25"/>
    <mergeCell ref="AI24:AL24"/>
    <mergeCell ref="AM24:AP24"/>
    <mergeCell ref="AQ24:AT24"/>
    <mergeCell ref="AU24:AX24"/>
    <mergeCell ref="AY24:BB24"/>
    <mergeCell ref="BC24:BF24"/>
    <mergeCell ref="BG23:BJ23"/>
    <mergeCell ref="BK23:BN23"/>
    <mergeCell ref="BO23:BR23"/>
    <mergeCell ref="A24:G24"/>
    <mergeCell ref="H24:L24"/>
    <mergeCell ref="M24:Q24"/>
    <mergeCell ref="R24:V24"/>
    <mergeCell ref="W24:Z24"/>
    <mergeCell ref="AA24:AD24"/>
    <mergeCell ref="AE24:AH24"/>
    <mergeCell ref="AI23:AL23"/>
    <mergeCell ref="AM23:AP23"/>
    <mergeCell ref="AQ23:AT23"/>
    <mergeCell ref="AU23:AX23"/>
    <mergeCell ref="AY23:BB23"/>
    <mergeCell ref="BC23:BF23"/>
    <mergeCell ref="BG22:BJ22"/>
    <mergeCell ref="BK22:BN22"/>
    <mergeCell ref="BO22:BR22"/>
    <mergeCell ref="A23:G23"/>
    <mergeCell ref="H23:L23"/>
    <mergeCell ref="M23:Q23"/>
    <mergeCell ref="R23:V23"/>
    <mergeCell ref="W23:Z23"/>
    <mergeCell ref="AA23:AD23"/>
    <mergeCell ref="AE23:AH23"/>
    <mergeCell ref="AI22:AL22"/>
    <mergeCell ref="AM22:AP22"/>
    <mergeCell ref="AQ22:AT22"/>
    <mergeCell ref="AU22:AX22"/>
    <mergeCell ref="AY22:BB22"/>
    <mergeCell ref="BC22:BF22"/>
    <mergeCell ref="BG21:BJ21"/>
    <mergeCell ref="BK21:BN21"/>
    <mergeCell ref="BO21:BR21"/>
    <mergeCell ref="A22:G22"/>
    <mergeCell ref="H22:L22"/>
    <mergeCell ref="M22:Q22"/>
    <mergeCell ref="R22:V22"/>
    <mergeCell ref="W22:Z22"/>
    <mergeCell ref="AA22:AD22"/>
    <mergeCell ref="AE22:AH22"/>
    <mergeCell ref="AI21:AL21"/>
    <mergeCell ref="AM21:AP21"/>
    <mergeCell ref="AQ21:AT21"/>
    <mergeCell ref="AU21:AX21"/>
    <mergeCell ref="AY21:BB21"/>
    <mergeCell ref="BC21:BF21"/>
    <mergeCell ref="BG20:BJ20"/>
    <mergeCell ref="BK20:BN20"/>
    <mergeCell ref="BO20:BR20"/>
    <mergeCell ref="A21:G21"/>
    <mergeCell ref="H21:L21"/>
    <mergeCell ref="M21:Q21"/>
    <mergeCell ref="R21:V21"/>
    <mergeCell ref="W21:Z21"/>
    <mergeCell ref="AA21:AD21"/>
    <mergeCell ref="AE21:AH21"/>
    <mergeCell ref="AI20:AL20"/>
    <mergeCell ref="AM20:AP20"/>
    <mergeCell ref="AQ20:AT20"/>
    <mergeCell ref="AU20:AX20"/>
    <mergeCell ref="AY20:BB20"/>
    <mergeCell ref="BC20:BF20"/>
    <mergeCell ref="H20:L20"/>
    <mergeCell ref="M20:Q20"/>
    <mergeCell ref="R20:V20"/>
    <mergeCell ref="W20:Z20"/>
    <mergeCell ref="AA20:AD20"/>
    <mergeCell ref="AE20:AH20"/>
    <mergeCell ref="BM11:BQ11"/>
    <mergeCell ref="BR11:BV11"/>
    <mergeCell ref="A19:G20"/>
    <mergeCell ref="H19:V19"/>
    <mergeCell ref="W19:AD19"/>
    <mergeCell ref="AE19:AL19"/>
    <mergeCell ref="AM19:AT19"/>
    <mergeCell ref="AU19:BB19"/>
    <mergeCell ref="BC19:BJ19"/>
    <mergeCell ref="BK19:BR19"/>
    <mergeCell ref="AH11:AL11"/>
    <mergeCell ref="AM11:AQ11"/>
    <mergeCell ref="AR11:AV11"/>
    <mergeCell ref="AW11:BA11"/>
    <mergeCell ref="BB11:BG11"/>
    <mergeCell ref="BH11:BL11"/>
    <mergeCell ref="A11:H11"/>
    <mergeCell ref="I11:M11"/>
    <mergeCell ref="N11:R11"/>
    <mergeCell ref="S11:W11"/>
    <mergeCell ref="X11:AB11"/>
    <mergeCell ref="AC11:AG11"/>
    <mergeCell ref="AR10:AV10"/>
    <mergeCell ref="AW10:BA10"/>
    <mergeCell ref="BB10:BG10"/>
    <mergeCell ref="BH10:BL10"/>
    <mergeCell ref="BM10:BQ10"/>
    <mergeCell ref="BR10:BV10"/>
    <mergeCell ref="BM9:BQ9"/>
    <mergeCell ref="BR9:BV9"/>
    <mergeCell ref="A10:H10"/>
    <mergeCell ref="I10:M10"/>
    <mergeCell ref="N10:R10"/>
    <mergeCell ref="S10:W10"/>
    <mergeCell ref="X10:AB10"/>
    <mergeCell ref="AC10:AG10"/>
    <mergeCell ref="AH10:AL10"/>
    <mergeCell ref="AM10:AQ10"/>
    <mergeCell ref="AH9:AL9"/>
    <mergeCell ref="AM9:AQ9"/>
    <mergeCell ref="AR9:AV9"/>
    <mergeCell ref="AW9:BA9"/>
    <mergeCell ref="BB9:BG9"/>
    <mergeCell ref="BH9:BL9"/>
    <mergeCell ref="A9:H9"/>
    <mergeCell ref="I9:M9"/>
    <mergeCell ref="N9:R9"/>
    <mergeCell ref="S9:W9"/>
    <mergeCell ref="X9:AB9"/>
    <mergeCell ref="AC9:AG9"/>
    <mergeCell ref="AR8:AV8"/>
    <mergeCell ref="AW8:BA8"/>
    <mergeCell ref="BB8:BG8"/>
    <mergeCell ref="BH8:BL8"/>
    <mergeCell ref="BM8:BQ8"/>
    <mergeCell ref="BR8:BV8"/>
    <mergeCell ref="BM7:BQ7"/>
    <mergeCell ref="BR7:BV7"/>
    <mergeCell ref="A8:H8"/>
    <mergeCell ref="I8:M8"/>
    <mergeCell ref="N8:R8"/>
    <mergeCell ref="S8:W8"/>
    <mergeCell ref="X8:AB8"/>
    <mergeCell ref="AC8:AG8"/>
    <mergeCell ref="AH8:AL8"/>
    <mergeCell ref="AM8:AQ8"/>
    <mergeCell ref="AH7:AL7"/>
    <mergeCell ref="AM7:AQ7"/>
    <mergeCell ref="AR7:AV7"/>
    <mergeCell ref="AW7:BA7"/>
    <mergeCell ref="BB7:BG7"/>
    <mergeCell ref="BH7:BL7"/>
    <mergeCell ref="A7:H7"/>
    <mergeCell ref="I7:M7"/>
    <mergeCell ref="N7:R7"/>
    <mergeCell ref="S7:W7"/>
    <mergeCell ref="X7:AB7"/>
    <mergeCell ref="AC7:AG7"/>
    <mergeCell ref="AR6:AV6"/>
    <mergeCell ref="AW6:BA6"/>
    <mergeCell ref="BB6:BG6"/>
    <mergeCell ref="BH6:BL6"/>
    <mergeCell ref="BM6:BQ6"/>
    <mergeCell ref="BR6:BV6"/>
    <mergeCell ref="BM5:BQ5"/>
    <mergeCell ref="BR5:BV5"/>
    <mergeCell ref="A6:H6"/>
    <mergeCell ref="I6:M6"/>
    <mergeCell ref="N6:R6"/>
    <mergeCell ref="S6:W6"/>
    <mergeCell ref="X6:AB6"/>
    <mergeCell ref="AC6:AG6"/>
    <mergeCell ref="AH6:AL6"/>
    <mergeCell ref="AM6:AQ6"/>
    <mergeCell ref="AH5:AL5"/>
    <mergeCell ref="AM5:AQ5"/>
    <mergeCell ref="AR5:AV5"/>
    <mergeCell ref="AW5:BA5"/>
    <mergeCell ref="BB5:BG5"/>
    <mergeCell ref="BH5:BL5"/>
    <mergeCell ref="A5:H5"/>
    <mergeCell ref="I5:M5"/>
    <mergeCell ref="N5:R5"/>
    <mergeCell ref="S5:W5"/>
    <mergeCell ref="X5:AB5"/>
    <mergeCell ref="AC5:AG5"/>
    <mergeCell ref="AC4:AG4"/>
    <mergeCell ref="AH4:AL4"/>
    <mergeCell ref="AM4:AQ4"/>
    <mergeCell ref="AR4:AV4"/>
    <mergeCell ref="AW4:BA4"/>
    <mergeCell ref="BB4:BG4"/>
    <mergeCell ref="I3:AL3"/>
    <mergeCell ref="AM3:BG3"/>
    <mergeCell ref="A3:H4"/>
    <mergeCell ref="BH3:BL4"/>
    <mergeCell ref="BM3:BQ4"/>
    <mergeCell ref="BR3:BV4"/>
    <mergeCell ref="I4:M4"/>
    <mergeCell ref="N4:R4"/>
    <mergeCell ref="S4:W4"/>
    <mergeCell ref="X4:AB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45"/>
  <sheetViews>
    <sheetView zoomScalePageLayoutView="0" workbookViewId="0" topLeftCell="A1">
      <selection activeCell="A1" sqref="A1"/>
    </sheetView>
  </sheetViews>
  <sheetFormatPr defaultColWidth="9.00390625" defaultRowHeight="17.25" customHeight="1"/>
  <cols>
    <col min="1" max="1" width="11.75390625" style="13" customWidth="1"/>
    <col min="2" max="17" width="2.625" style="13" customWidth="1"/>
    <col min="18" max="21" width="2.625" style="32" customWidth="1"/>
    <col min="22" max="28" width="2.625" style="13" customWidth="1"/>
    <col min="29" max="30" width="2.625" style="33" customWidth="1"/>
    <col min="31" max="64" width="2.625" style="13" customWidth="1"/>
    <col min="65" max="16384" width="9.00390625" style="13" customWidth="1"/>
  </cols>
  <sheetData>
    <row r="1" spans="1:30" s="9" customFormat="1" ht="17.25" customHeight="1">
      <c r="A1" s="1" t="s">
        <v>46</v>
      </c>
      <c r="R1" s="24"/>
      <c r="S1" s="24"/>
      <c r="T1" s="24"/>
      <c r="U1" s="24"/>
      <c r="AC1" s="25"/>
      <c r="AD1" s="25"/>
    </row>
    <row r="2" spans="1:30" s="9" customFormat="1" ht="17.25" customHeight="1">
      <c r="A2" s="1"/>
      <c r="R2" s="24"/>
      <c r="S2" s="24"/>
      <c r="T2" s="24"/>
      <c r="U2" s="24"/>
      <c r="AC2" s="25"/>
      <c r="AD2" s="25"/>
    </row>
    <row r="3" spans="1:50" s="9" customFormat="1" ht="17.25" customHeight="1">
      <c r="A3" s="10" t="s">
        <v>47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6"/>
      <c r="S3" s="26"/>
      <c r="T3" s="26"/>
      <c r="U3" s="26"/>
      <c r="V3" s="11"/>
      <c r="W3" s="11"/>
      <c r="X3" s="11"/>
      <c r="Y3" s="27"/>
      <c r="Z3" s="27"/>
      <c r="AA3" s="27"/>
      <c r="AB3" s="27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</row>
    <row r="4" spans="2:50" s="9" customFormat="1" ht="17.2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6"/>
      <c r="S4" s="26"/>
      <c r="T4" s="26"/>
      <c r="U4" s="26"/>
      <c r="V4" s="11"/>
      <c r="W4" s="11"/>
      <c r="X4" s="11"/>
      <c r="Y4" s="244"/>
      <c r="Z4" s="244"/>
      <c r="AA4" s="244"/>
      <c r="AB4" s="244"/>
      <c r="AC4" s="245"/>
      <c r="AD4" s="29"/>
      <c r="AX4" s="28" t="s">
        <v>40</v>
      </c>
    </row>
    <row r="5" spans="1:50" ht="17.25" customHeight="1">
      <c r="A5" s="212" t="s">
        <v>48</v>
      </c>
      <c r="B5" s="246" t="s">
        <v>49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8"/>
      <c r="N5" s="249" t="s">
        <v>50</v>
      </c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1"/>
      <c r="Z5" s="252" t="s">
        <v>51</v>
      </c>
      <c r="AA5" s="253"/>
      <c r="AB5" s="253"/>
      <c r="AC5" s="254"/>
      <c r="AD5" s="249" t="s">
        <v>52</v>
      </c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</row>
    <row r="6" spans="1:50" ht="30" customHeight="1" thickBot="1">
      <c r="A6" s="214"/>
      <c r="B6" s="258" t="s">
        <v>53</v>
      </c>
      <c r="C6" s="259"/>
      <c r="D6" s="259"/>
      <c r="E6" s="259"/>
      <c r="F6" s="259"/>
      <c r="G6" s="260"/>
      <c r="H6" s="258" t="s">
        <v>54</v>
      </c>
      <c r="I6" s="259"/>
      <c r="J6" s="259"/>
      <c r="K6" s="259"/>
      <c r="L6" s="259"/>
      <c r="M6" s="260"/>
      <c r="N6" s="258" t="s">
        <v>53</v>
      </c>
      <c r="O6" s="259"/>
      <c r="P6" s="259"/>
      <c r="Q6" s="259"/>
      <c r="R6" s="259"/>
      <c r="S6" s="260"/>
      <c r="T6" s="258" t="s">
        <v>54</v>
      </c>
      <c r="U6" s="259"/>
      <c r="V6" s="259"/>
      <c r="W6" s="259"/>
      <c r="X6" s="259"/>
      <c r="Y6" s="260"/>
      <c r="Z6" s="255"/>
      <c r="AA6" s="256"/>
      <c r="AB6" s="256"/>
      <c r="AC6" s="257"/>
      <c r="AD6" s="261" t="s">
        <v>55</v>
      </c>
      <c r="AE6" s="262"/>
      <c r="AF6" s="262"/>
      <c r="AG6" s="262"/>
      <c r="AH6" s="262"/>
      <c r="AI6" s="262"/>
      <c r="AJ6" s="263"/>
      <c r="AK6" s="261" t="s">
        <v>56</v>
      </c>
      <c r="AL6" s="262"/>
      <c r="AM6" s="262"/>
      <c r="AN6" s="262"/>
      <c r="AO6" s="262"/>
      <c r="AP6" s="262"/>
      <c r="AQ6" s="263"/>
      <c r="AR6" s="261" t="s">
        <v>57</v>
      </c>
      <c r="AS6" s="262"/>
      <c r="AT6" s="262"/>
      <c r="AU6" s="262"/>
      <c r="AV6" s="262"/>
      <c r="AW6" s="262"/>
      <c r="AX6" s="262"/>
    </row>
    <row r="7" spans="1:50" ht="17.25" customHeight="1" thickTop="1">
      <c r="A7" s="30" t="s">
        <v>225</v>
      </c>
      <c r="B7" s="240">
        <v>19754</v>
      </c>
      <c r="C7" s="237"/>
      <c r="D7" s="237"/>
      <c r="E7" s="237"/>
      <c r="F7" s="237"/>
      <c r="G7" s="237"/>
      <c r="H7" s="237">
        <v>19810</v>
      </c>
      <c r="I7" s="237"/>
      <c r="J7" s="237"/>
      <c r="K7" s="237"/>
      <c r="L7" s="237"/>
      <c r="M7" s="237"/>
      <c r="N7" s="237">
        <v>37330</v>
      </c>
      <c r="O7" s="237"/>
      <c r="P7" s="237"/>
      <c r="Q7" s="237"/>
      <c r="R7" s="237"/>
      <c r="S7" s="237"/>
      <c r="T7" s="237">
        <v>37666</v>
      </c>
      <c r="U7" s="237"/>
      <c r="V7" s="237"/>
      <c r="W7" s="237"/>
      <c r="X7" s="237"/>
      <c r="Y7" s="237"/>
      <c r="Z7" s="323">
        <v>32.1</v>
      </c>
      <c r="AA7" s="323"/>
      <c r="AB7" s="323"/>
      <c r="AC7" s="323"/>
      <c r="AD7" s="320">
        <v>3799565</v>
      </c>
      <c r="AE7" s="320"/>
      <c r="AF7" s="320"/>
      <c r="AG7" s="320"/>
      <c r="AH7" s="320"/>
      <c r="AI7" s="320"/>
      <c r="AJ7" s="320"/>
      <c r="AK7" s="320">
        <v>3403795</v>
      </c>
      <c r="AL7" s="320"/>
      <c r="AM7" s="320"/>
      <c r="AN7" s="320"/>
      <c r="AO7" s="320"/>
      <c r="AP7" s="320"/>
      <c r="AQ7" s="320"/>
      <c r="AR7" s="319">
        <v>89.58</v>
      </c>
      <c r="AS7" s="319"/>
      <c r="AT7" s="319"/>
      <c r="AU7" s="319"/>
      <c r="AV7" s="319"/>
      <c r="AW7" s="319"/>
      <c r="AX7" s="319"/>
    </row>
    <row r="8" spans="1:50" ht="17.25" customHeight="1">
      <c r="A8" s="31">
        <v>24</v>
      </c>
      <c r="B8" s="227">
        <v>19634</v>
      </c>
      <c r="C8" s="228"/>
      <c r="D8" s="228"/>
      <c r="E8" s="228"/>
      <c r="F8" s="228"/>
      <c r="G8" s="228"/>
      <c r="H8" s="228">
        <v>19772</v>
      </c>
      <c r="I8" s="228"/>
      <c r="J8" s="228"/>
      <c r="K8" s="228"/>
      <c r="L8" s="228"/>
      <c r="M8" s="228"/>
      <c r="N8" s="228">
        <v>36732</v>
      </c>
      <c r="O8" s="228"/>
      <c r="P8" s="228"/>
      <c r="Q8" s="228"/>
      <c r="R8" s="228"/>
      <c r="S8" s="228"/>
      <c r="T8" s="228">
        <v>37251</v>
      </c>
      <c r="U8" s="228"/>
      <c r="V8" s="228"/>
      <c r="W8" s="228"/>
      <c r="X8" s="228"/>
      <c r="Y8" s="228"/>
      <c r="Z8" s="268">
        <v>31.4</v>
      </c>
      <c r="AA8" s="268"/>
      <c r="AB8" s="268"/>
      <c r="AC8" s="268"/>
      <c r="AD8" s="269">
        <v>3720404</v>
      </c>
      <c r="AE8" s="269"/>
      <c r="AF8" s="269"/>
      <c r="AG8" s="269"/>
      <c r="AH8" s="269"/>
      <c r="AI8" s="269"/>
      <c r="AJ8" s="269"/>
      <c r="AK8" s="269">
        <v>3345539</v>
      </c>
      <c r="AL8" s="269"/>
      <c r="AM8" s="269"/>
      <c r="AN8" s="269"/>
      <c r="AO8" s="269"/>
      <c r="AP8" s="269"/>
      <c r="AQ8" s="269"/>
      <c r="AR8" s="304">
        <v>89.92</v>
      </c>
      <c r="AS8" s="304"/>
      <c r="AT8" s="304"/>
      <c r="AU8" s="304"/>
      <c r="AV8" s="304"/>
      <c r="AW8" s="304"/>
      <c r="AX8" s="304"/>
    </row>
    <row r="9" spans="1:50" ht="17.25" customHeight="1">
      <c r="A9" s="31">
        <v>25</v>
      </c>
      <c r="B9" s="227">
        <v>19870</v>
      </c>
      <c r="C9" s="228"/>
      <c r="D9" s="228"/>
      <c r="E9" s="228"/>
      <c r="F9" s="228"/>
      <c r="G9" s="228"/>
      <c r="H9" s="228">
        <v>19857</v>
      </c>
      <c r="I9" s="228"/>
      <c r="J9" s="228"/>
      <c r="K9" s="228"/>
      <c r="L9" s="228"/>
      <c r="M9" s="228"/>
      <c r="N9" s="228">
        <v>36682</v>
      </c>
      <c r="O9" s="228"/>
      <c r="P9" s="228"/>
      <c r="Q9" s="228"/>
      <c r="R9" s="228"/>
      <c r="S9" s="228"/>
      <c r="T9" s="228">
        <v>36881</v>
      </c>
      <c r="U9" s="228"/>
      <c r="V9" s="228"/>
      <c r="W9" s="228"/>
      <c r="X9" s="228"/>
      <c r="Y9" s="228"/>
      <c r="Z9" s="268">
        <v>31.1</v>
      </c>
      <c r="AA9" s="268"/>
      <c r="AB9" s="268"/>
      <c r="AC9" s="268"/>
      <c r="AD9" s="269">
        <v>3730670</v>
      </c>
      <c r="AE9" s="269"/>
      <c r="AF9" s="269"/>
      <c r="AG9" s="269"/>
      <c r="AH9" s="269"/>
      <c r="AI9" s="269"/>
      <c r="AJ9" s="269"/>
      <c r="AK9" s="269">
        <v>3348697</v>
      </c>
      <c r="AL9" s="269"/>
      <c r="AM9" s="269"/>
      <c r="AN9" s="269"/>
      <c r="AO9" s="269"/>
      <c r="AP9" s="269"/>
      <c r="AQ9" s="269"/>
      <c r="AR9" s="304">
        <v>89.76</v>
      </c>
      <c r="AS9" s="304"/>
      <c r="AT9" s="304"/>
      <c r="AU9" s="304"/>
      <c r="AV9" s="304"/>
      <c r="AW9" s="304"/>
      <c r="AX9" s="304"/>
    </row>
    <row r="10" spans="1:50" ht="17.25" customHeight="1">
      <c r="A10" s="31">
        <v>26</v>
      </c>
      <c r="B10" s="227">
        <v>19804</v>
      </c>
      <c r="C10" s="228"/>
      <c r="D10" s="228"/>
      <c r="E10" s="228"/>
      <c r="F10" s="228"/>
      <c r="G10" s="228"/>
      <c r="H10" s="228">
        <v>19993</v>
      </c>
      <c r="I10" s="228"/>
      <c r="J10" s="228"/>
      <c r="K10" s="228"/>
      <c r="L10" s="228"/>
      <c r="M10" s="228"/>
      <c r="N10" s="228">
        <v>35996</v>
      </c>
      <c r="O10" s="228"/>
      <c r="P10" s="228"/>
      <c r="Q10" s="228"/>
      <c r="R10" s="228"/>
      <c r="S10" s="228"/>
      <c r="T10" s="228">
        <v>36685</v>
      </c>
      <c r="U10" s="228"/>
      <c r="V10" s="228"/>
      <c r="W10" s="228"/>
      <c r="X10" s="228"/>
      <c r="Y10" s="228"/>
      <c r="Z10" s="268">
        <v>30.9</v>
      </c>
      <c r="AA10" s="268"/>
      <c r="AB10" s="268"/>
      <c r="AC10" s="268"/>
      <c r="AD10" s="269">
        <v>3539522</v>
      </c>
      <c r="AE10" s="269"/>
      <c r="AF10" s="269"/>
      <c r="AG10" s="269"/>
      <c r="AH10" s="269"/>
      <c r="AI10" s="269"/>
      <c r="AJ10" s="269"/>
      <c r="AK10" s="269">
        <v>3179179</v>
      </c>
      <c r="AL10" s="269"/>
      <c r="AM10" s="269"/>
      <c r="AN10" s="269"/>
      <c r="AO10" s="269"/>
      <c r="AP10" s="269"/>
      <c r="AQ10" s="269"/>
      <c r="AR10" s="304">
        <v>89.82</v>
      </c>
      <c r="AS10" s="304"/>
      <c r="AT10" s="304"/>
      <c r="AU10" s="304"/>
      <c r="AV10" s="304"/>
      <c r="AW10" s="304"/>
      <c r="AX10" s="304"/>
    </row>
    <row r="11" spans="1:50" ht="17.25" customHeight="1">
      <c r="A11" s="31">
        <v>27</v>
      </c>
      <c r="B11" s="227">
        <v>19317</v>
      </c>
      <c r="C11" s="228"/>
      <c r="D11" s="228"/>
      <c r="E11" s="228"/>
      <c r="F11" s="228"/>
      <c r="G11" s="228"/>
      <c r="H11" s="228">
        <v>19637</v>
      </c>
      <c r="I11" s="228"/>
      <c r="J11" s="228"/>
      <c r="K11" s="228"/>
      <c r="L11" s="228"/>
      <c r="M11" s="228"/>
      <c r="N11" s="228">
        <v>34433</v>
      </c>
      <c r="O11" s="228"/>
      <c r="P11" s="228"/>
      <c r="Q11" s="228"/>
      <c r="R11" s="228"/>
      <c r="S11" s="228"/>
      <c r="T11" s="228">
        <v>33333</v>
      </c>
      <c r="U11" s="228"/>
      <c r="V11" s="228"/>
      <c r="W11" s="228"/>
      <c r="X11" s="228"/>
      <c r="Y11" s="228"/>
      <c r="Z11" s="268">
        <v>28.2</v>
      </c>
      <c r="AA11" s="268"/>
      <c r="AB11" s="268"/>
      <c r="AC11" s="268"/>
      <c r="AD11" s="269">
        <v>3300347</v>
      </c>
      <c r="AE11" s="269"/>
      <c r="AF11" s="269"/>
      <c r="AG11" s="269"/>
      <c r="AH11" s="269"/>
      <c r="AI11" s="269"/>
      <c r="AJ11" s="269"/>
      <c r="AK11" s="269">
        <v>2972728</v>
      </c>
      <c r="AL11" s="269"/>
      <c r="AM11" s="269"/>
      <c r="AN11" s="269"/>
      <c r="AO11" s="269"/>
      <c r="AP11" s="269"/>
      <c r="AQ11" s="269"/>
      <c r="AR11" s="304">
        <v>90.07</v>
      </c>
      <c r="AS11" s="304"/>
      <c r="AT11" s="304"/>
      <c r="AU11" s="304"/>
      <c r="AV11" s="304"/>
      <c r="AW11" s="304"/>
      <c r="AX11" s="304"/>
    </row>
    <row r="12" spans="1:50" s="14" customFormat="1" ht="17.25" customHeight="1">
      <c r="A12" s="90">
        <v>28</v>
      </c>
      <c r="B12" s="234">
        <v>18765</v>
      </c>
      <c r="C12" s="235"/>
      <c r="D12" s="235"/>
      <c r="E12" s="235"/>
      <c r="F12" s="235"/>
      <c r="G12" s="235"/>
      <c r="H12" s="235">
        <v>19225</v>
      </c>
      <c r="I12" s="235"/>
      <c r="J12" s="235"/>
      <c r="K12" s="235"/>
      <c r="L12" s="235"/>
      <c r="M12" s="235"/>
      <c r="N12" s="235">
        <v>32773</v>
      </c>
      <c r="O12" s="235"/>
      <c r="P12" s="235"/>
      <c r="Q12" s="235"/>
      <c r="R12" s="235"/>
      <c r="S12" s="235"/>
      <c r="T12" s="235">
        <v>32619</v>
      </c>
      <c r="U12" s="235"/>
      <c r="V12" s="235"/>
      <c r="W12" s="235"/>
      <c r="X12" s="235"/>
      <c r="Y12" s="235"/>
      <c r="Z12" s="266">
        <v>27.7</v>
      </c>
      <c r="AA12" s="266"/>
      <c r="AB12" s="266"/>
      <c r="AC12" s="266"/>
      <c r="AD12" s="267">
        <v>3253698</v>
      </c>
      <c r="AE12" s="267"/>
      <c r="AF12" s="267"/>
      <c r="AG12" s="267"/>
      <c r="AH12" s="267"/>
      <c r="AI12" s="267"/>
      <c r="AJ12" s="267"/>
      <c r="AK12" s="267">
        <v>2959237</v>
      </c>
      <c r="AL12" s="267"/>
      <c r="AM12" s="267"/>
      <c r="AN12" s="267"/>
      <c r="AO12" s="267"/>
      <c r="AP12" s="267"/>
      <c r="AQ12" s="267"/>
      <c r="AR12" s="315">
        <v>90.95</v>
      </c>
      <c r="AS12" s="315"/>
      <c r="AT12" s="315"/>
      <c r="AU12" s="315"/>
      <c r="AV12" s="315"/>
      <c r="AW12" s="315"/>
      <c r="AX12" s="315"/>
    </row>
    <row r="13" spans="1:29" ht="13.5">
      <c r="A13" s="13" t="s">
        <v>58</v>
      </c>
      <c r="AC13" s="33" t="s">
        <v>184</v>
      </c>
    </row>
    <row r="14" ht="13.5">
      <c r="A14" s="13" t="s">
        <v>59</v>
      </c>
    </row>
    <row r="15" ht="13.5">
      <c r="A15" s="13" t="s">
        <v>60</v>
      </c>
    </row>
    <row r="16" ht="13.5">
      <c r="A16" s="13" t="s">
        <v>61</v>
      </c>
    </row>
    <row r="18" spans="1:62" ht="17.25" customHeight="1">
      <c r="A18" s="34" t="s">
        <v>62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BI18" s="36"/>
      <c r="BJ18" s="36" t="s">
        <v>40</v>
      </c>
    </row>
    <row r="19" spans="1:62" ht="17.25" customHeight="1">
      <c r="A19" s="9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BI19" s="37"/>
      <c r="BJ19" s="37" t="s">
        <v>63</v>
      </c>
    </row>
    <row r="20" spans="1:62" s="22" customFormat="1" ht="17.25" customHeight="1">
      <c r="A20" s="230" t="s">
        <v>48</v>
      </c>
      <c r="B20" s="310"/>
      <c r="C20" s="276" t="s">
        <v>64</v>
      </c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38"/>
      <c r="AE20" s="38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40"/>
      <c r="BD20" s="295" t="s">
        <v>65</v>
      </c>
      <c r="BE20" s="296"/>
      <c r="BF20" s="297"/>
      <c r="BG20" s="270" t="s">
        <v>66</v>
      </c>
      <c r="BH20" s="271"/>
      <c r="BI20" s="271"/>
      <c r="BJ20" s="271"/>
    </row>
    <row r="21" spans="1:62" s="22" customFormat="1" ht="17.25" customHeight="1">
      <c r="A21" s="311"/>
      <c r="B21" s="312"/>
      <c r="C21" s="229" t="s">
        <v>67</v>
      </c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41"/>
      <c r="AE21" s="41"/>
      <c r="AF21" s="41"/>
      <c r="AG21" s="41"/>
      <c r="AH21" s="41"/>
      <c r="AI21" s="41"/>
      <c r="AJ21" s="41"/>
      <c r="AK21" s="41"/>
      <c r="AL21" s="41"/>
      <c r="AM21" s="42"/>
      <c r="AN21" s="276" t="s">
        <v>68</v>
      </c>
      <c r="AO21" s="277"/>
      <c r="AP21" s="277"/>
      <c r="AQ21" s="277"/>
      <c r="AR21" s="277"/>
      <c r="AS21" s="277"/>
      <c r="AT21" s="277"/>
      <c r="AU21" s="277"/>
      <c r="AV21" s="277"/>
      <c r="AW21" s="278"/>
      <c r="AX21" s="279" t="s">
        <v>69</v>
      </c>
      <c r="AY21" s="280"/>
      <c r="AZ21" s="280"/>
      <c r="BA21" s="280"/>
      <c r="BB21" s="280"/>
      <c r="BC21" s="281"/>
      <c r="BD21" s="298"/>
      <c r="BE21" s="299"/>
      <c r="BF21" s="300"/>
      <c r="BG21" s="272"/>
      <c r="BH21" s="273"/>
      <c r="BI21" s="273"/>
      <c r="BJ21" s="273"/>
    </row>
    <row r="22" spans="1:62" s="22" customFormat="1" ht="17.25" customHeight="1">
      <c r="A22" s="311"/>
      <c r="B22" s="312"/>
      <c r="C22" s="231" t="s">
        <v>4</v>
      </c>
      <c r="D22" s="232"/>
      <c r="E22" s="232"/>
      <c r="F22" s="232"/>
      <c r="G22" s="232"/>
      <c r="H22" s="232"/>
      <c r="I22" s="232"/>
      <c r="J22" s="233"/>
      <c r="K22" s="231" t="s">
        <v>70</v>
      </c>
      <c r="L22" s="232"/>
      <c r="M22" s="232"/>
      <c r="N22" s="232"/>
      <c r="O22" s="232"/>
      <c r="P22" s="232"/>
      <c r="Q22" s="232"/>
      <c r="R22" s="233"/>
      <c r="S22" s="231" t="s">
        <v>71</v>
      </c>
      <c r="T22" s="232"/>
      <c r="U22" s="232"/>
      <c r="V22" s="232"/>
      <c r="W22" s="232"/>
      <c r="X22" s="232"/>
      <c r="Y22" s="233"/>
      <c r="Z22" s="285" t="s">
        <v>72</v>
      </c>
      <c r="AA22" s="286"/>
      <c r="AB22" s="286"/>
      <c r="AC22" s="286"/>
      <c r="AD22" s="287" t="s">
        <v>73</v>
      </c>
      <c r="AE22" s="287"/>
      <c r="AF22" s="287"/>
      <c r="AG22" s="288"/>
      <c r="AH22" s="305" t="s">
        <v>74</v>
      </c>
      <c r="AI22" s="306"/>
      <c r="AJ22" s="306"/>
      <c r="AK22" s="306"/>
      <c r="AL22" s="306"/>
      <c r="AM22" s="307"/>
      <c r="AN22" s="305" t="s">
        <v>75</v>
      </c>
      <c r="AO22" s="306"/>
      <c r="AP22" s="306"/>
      <c r="AQ22" s="306"/>
      <c r="AR22" s="307"/>
      <c r="AS22" s="316" t="s">
        <v>76</v>
      </c>
      <c r="AT22" s="317"/>
      <c r="AU22" s="317"/>
      <c r="AV22" s="317"/>
      <c r="AW22" s="318"/>
      <c r="AX22" s="282"/>
      <c r="AY22" s="283"/>
      <c r="AZ22" s="283"/>
      <c r="BA22" s="283"/>
      <c r="BB22" s="283"/>
      <c r="BC22" s="284"/>
      <c r="BD22" s="298"/>
      <c r="BE22" s="299"/>
      <c r="BF22" s="300"/>
      <c r="BG22" s="272"/>
      <c r="BH22" s="273"/>
      <c r="BI22" s="273"/>
      <c r="BJ22" s="273"/>
    </row>
    <row r="23" spans="1:62" s="22" customFormat="1" ht="17.25" customHeight="1" thickBot="1">
      <c r="A23" s="313"/>
      <c r="B23" s="314"/>
      <c r="C23" s="289" t="s">
        <v>77</v>
      </c>
      <c r="D23" s="290"/>
      <c r="E23" s="290"/>
      <c r="F23" s="291"/>
      <c r="G23" s="289" t="s">
        <v>78</v>
      </c>
      <c r="H23" s="290"/>
      <c r="I23" s="290"/>
      <c r="J23" s="291"/>
      <c r="K23" s="289" t="s">
        <v>77</v>
      </c>
      <c r="L23" s="290"/>
      <c r="M23" s="290"/>
      <c r="N23" s="291"/>
      <c r="O23" s="289" t="s">
        <v>78</v>
      </c>
      <c r="P23" s="290"/>
      <c r="Q23" s="290"/>
      <c r="R23" s="291"/>
      <c r="S23" s="289" t="s">
        <v>77</v>
      </c>
      <c r="T23" s="290"/>
      <c r="U23" s="290"/>
      <c r="V23" s="291"/>
      <c r="W23" s="289" t="s">
        <v>78</v>
      </c>
      <c r="X23" s="290"/>
      <c r="Y23" s="291"/>
      <c r="Z23" s="292" t="s">
        <v>77</v>
      </c>
      <c r="AA23" s="293"/>
      <c r="AB23" s="293"/>
      <c r="AC23" s="294"/>
      <c r="AD23" s="292" t="s">
        <v>78</v>
      </c>
      <c r="AE23" s="293"/>
      <c r="AF23" s="293"/>
      <c r="AG23" s="294"/>
      <c r="AH23" s="292" t="s">
        <v>77</v>
      </c>
      <c r="AI23" s="293"/>
      <c r="AJ23" s="294"/>
      <c r="AK23" s="292" t="s">
        <v>78</v>
      </c>
      <c r="AL23" s="293"/>
      <c r="AM23" s="294"/>
      <c r="AN23" s="292" t="s">
        <v>77</v>
      </c>
      <c r="AO23" s="294"/>
      <c r="AP23" s="292" t="s">
        <v>79</v>
      </c>
      <c r="AQ23" s="293"/>
      <c r="AR23" s="294"/>
      <c r="AS23" s="292" t="s">
        <v>77</v>
      </c>
      <c r="AT23" s="294"/>
      <c r="AU23" s="292" t="s">
        <v>79</v>
      </c>
      <c r="AV23" s="293"/>
      <c r="AW23" s="294"/>
      <c r="AX23" s="292" t="s">
        <v>77</v>
      </c>
      <c r="AY23" s="293"/>
      <c r="AZ23" s="294"/>
      <c r="BA23" s="292" t="s">
        <v>79</v>
      </c>
      <c r="BB23" s="293"/>
      <c r="BC23" s="294"/>
      <c r="BD23" s="301"/>
      <c r="BE23" s="302"/>
      <c r="BF23" s="303"/>
      <c r="BG23" s="274"/>
      <c r="BH23" s="275"/>
      <c r="BI23" s="275"/>
      <c r="BJ23" s="275"/>
    </row>
    <row r="24" spans="1:62" ht="17.25" customHeight="1" thickTop="1">
      <c r="A24" s="308" t="s">
        <v>225</v>
      </c>
      <c r="B24" s="309"/>
      <c r="C24" s="240">
        <v>466788</v>
      </c>
      <c r="D24" s="237"/>
      <c r="E24" s="237"/>
      <c r="F24" s="237"/>
      <c r="G24" s="237">
        <v>948308</v>
      </c>
      <c r="H24" s="237"/>
      <c r="I24" s="237"/>
      <c r="J24" s="237"/>
      <c r="K24" s="237">
        <v>268017</v>
      </c>
      <c r="L24" s="237"/>
      <c r="M24" s="237"/>
      <c r="N24" s="237"/>
      <c r="O24" s="237">
        <v>720466</v>
      </c>
      <c r="P24" s="237"/>
      <c r="Q24" s="237"/>
      <c r="R24" s="237"/>
      <c r="S24" s="237">
        <v>55271</v>
      </c>
      <c r="T24" s="237"/>
      <c r="U24" s="237"/>
      <c r="V24" s="237"/>
      <c r="W24" s="237">
        <v>69697</v>
      </c>
      <c r="X24" s="237"/>
      <c r="Y24" s="237"/>
      <c r="Z24" s="237">
        <v>130485</v>
      </c>
      <c r="AA24" s="237"/>
      <c r="AB24" s="237"/>
      <c r="AC24" s="237"/>
      <c r="AD24" s="237">
        <v>146181</v>
      </c>
      <c r="AE24" s="237"/>
      <c r="AF24" s="237"/>
      <c r="AG24" s="237"/>
      <c r="AH24" s="243">
        <v>13015</v>
      </c>
      <c r="AI24" s="243"/>
      <c r="AJ24" s="243"/>
      <c r="AK24" s="243">
        <v>11964</v>
      </c>
      <c r="AL24" s="243"/>
      <c r="AM24" s="243"/>
      <c r="AN24" s="237">
        <v>187</v>
      </c>
      <c r="AO24" s="237"/>
      <c r="AP24" s="237">
        <v>7821</v>
      </c>
      <c r="AQ24" s="237"/>
      <c r="AR24" s="237"/>
      <c r="AS24" s="237">
        <v>222</v>
      </c>
      <c r="AT24" s="237"/>
      <c r="AU24" s="237">
        <v>1110</v>
      </c>
      <c r="AV24" s="237"/>
      <c r="AW24" s="237"/>
      <c r="AX24" s="237">
        <v>12019</v>
      </c>
      <c r="AY24" s="237"/>
      <c r="AZ24" s="237"/>
      <c r="BA24" s="238">
        <v>78130</v>
      </c>
      <c r="BB24" s="238"/>
      <c r="BC24" s="238"/>
      <c r="BD24" s="236">
        <v>866.0273238682025</v>
      </c>
      <c r="BE24" s="236"/>
      <c r="BF24" s="236"/>
      <c r="BG24" s="243">
        <v>251768</v>
      </c>
      <c r="BH24" s="243"/>
      <c r="BI24" s="243"/>
      <c r="BJ24" s="243"/>
    </row>
    <row r="25" spans="1:62" ht="17.25" customHeight="1">
      <c r="A25" s="321">
        <v>24</v>
      </c>
      <c r="B25" s="322"/>
      <c r="C25" s="227">
        <v>479533</v>
      </c>
      <c r="D25" s="228"/>
      <c r="E25" s="228"/>
      <c r="F25" s="228"/>
      <c r="G25" s="228">
        <v>986016</v>
      </c>
      <c r="H25" s="228"/>
      <c r="I25" s="228"/>
      <c r="J25" s="228"/>
      <c r="K25" s="228">
        <v>270209</v>
      </c>
      <c r="L25" s="228"/>
      <c r="M25" s="228"/>
      <c r="N25" s="228"/>
      <c r="O25" s="228">
        <v>751804</v>
      </c>
      <c r="P25" s="228"/>
      <c r="Q25" s="228"/>
      <c r="R25" s="228"/>
      <c r="S25" s="228">
        <v>56691</v>
      </c>
      <c r="T25" s="228"/>
      <c r="U25" s="228"/>
      <c r="V25" s="228"/>
      <c r="W25" s="228">
        <v>68045</v>
      </c>
      <c r="X25" s="228"/>
      <c r="Y25" s="228"/>
      <c r="Z25" s="228">
        <v>138906</v>
      </c>
      <c r="AA25" s="228"/>
      <c r="AB25" s="228"/>
      <c r="AC25" s="228"/>
      <c r="AD25" s="228">
        <v>153590</v>
      </c>
      <c r="AE25" s="228"/>
      <c r="AF25" s="228"/>
      <c r="AG25" s="228"/>
      <c r="AH25" s="239">
        <v>13727</v>
      </c>
      <c r="AI25" s="239"/>
      <c r="AJ25" s="239"/>
      <c r="AK25" s="239">
        <v>12576</v>
      </c>
      <c r="AL25" s="239"/>
      <c r="AM25" s="239"/>
      <c r="AN25" s="228">
        <v>182</v>
      </c>
      <c r="AO25" s="228"/>
      <c r="AP25" s="228">
        <v>7623</v>
      </c>
      <c r="AQ25" s="228"/>
      <c r="AR25" s="228"/>
      <c r="AS25" s="228">
        <v>217</v>
      </c>
      <c r="AT25" s="228"/>
      <c r="AU25" s="228">
        <v>1085</v>
      </c>
      <c r="AV25" s="228"/>
      <c r="AW25" s="228"/>
      <c r="AX25" s="228">
        <v>12267</v>
      </c>
      <c r="AY25" s="228"/>
      <c r="AZ25" s="228"/>
      <c r="BA25" s="242">
        <v>84297</v>
      </c>
      <c r="BB25" s="242"/>
      <c r="BC25" s="242"/>
      <c r="BD25" s="241">
        <v>877.56</v>
      </c>
      <c r="BE25" s="241"/>
      <c r="BF25" s="241"/>
      <c r="BG25" s="239">
        <v>264695</v>
      </c>
      <c r="BH25" s="239"/>
      <c r="BI25" s="239"/>
      <c r="BJ25" s="239"/>
    </row>
    <row r="26" spans="1:62" ht="17.25" customHeight="1">
      <c r="A26" s="321">
        <v>25</v>
      </c>
      <c r="B26" s="322"/>
      <c r="C26" s="227">
        <v>476093</v>
      </c>
      <c r="D26" s="228"/>
      <c r="E26" s="228"/>
      <c r="F26" s="228"/>
      <c r="G26" s="228">
        <v>960957</v>
      </c>
      <c r="H26" s="228"/>
      <c r="I26" s="228"/>
      <c r="J26" s="228"/>
      <c r="K26" s="228">
        <v>265841</v>
      </c>
      <c r="L26" s="228"/>
      <c r="M26" s="228"/>
      <c r="N26" s="228"/>
      <c r="O26" s="228">
        <v>720422</v>
      </c>
      <c r="P26" s="228"/>
      <c r="Q26" s="228"/>
      <c r="R26" s="228"/>
      <c r="S26" s="228">
        <v>55823</v>
      </c>
      <c r="T26" s="228"/>
      <c r="U26" s="228"/>
      <c r="V26" s="228"/>
      <c r="W26" s="228">
        <v>66080</v>
      </c>
      <c r="X26" s="228"/>
      <c r="Y26" s="228"/>
      <c r="Z26" s="228">
        <v>140496</v>
      </c>
      <c r="AA26" s="228"/>
      <c r="AB26" s="228"/>
      <c r="AC26" s="228"/>
      <c r="AD26" s="228">
        <v>161783</v>
      </c>
      <c r="AE26" s="228"/>
      <c r="AF26" s="228"/>
      <c r="AG26" s="228"/>
      <c r="AH26" s="239">
        <v>13933</v>
      </c>
      <c r="AI26" s="239"/>
      <c r="AJ26" s="239"/>
      <c r="AK26" s="239">
        <v>12672</v>
      </c>
      <c r="AL26" s="239"/>
      <c r="AM26" s="239"/>
      <c r="AN26" s="228">
        <v>179</v>
      </c>
      <c r="AO26" s="228"/>
      <c r="AP26" s="228">
        <v>7506</v>
      </c>
      <c r="AQ26" s="228"/>
      <c r="AR26" s="228"/>
      <c r="AS26" s="228">
        <v>187</v>
      </c>
      <c r="AT26" s="228"/>
      <c r="AU26" s="228">
        <v>935</v>
      </c>
      <c r="AV26" s="228"/>
      <c r="AW26" s="228"/>
      <c r="AX26" s="228">
        <v>12839</v>
      </c>
      <c r="AY26" s="228"/>
      <c r="AZ26" s="228"/>
      <c r="BA26" s="242">
        <v>86829</v>
      </c>
      <c r="BB26" s="242"/>
      <c r="BC26" s="242"/>
      <c r="BD26" s="241">
        <v>872.17</v>
      </c>
      <c r="BE26" s="241"/>
      <c r="BF26" s="241"/>
      <c r="BG26" s="239">
        <v>260556</v>
      </c>
      <c r="BH26" s="239"/>
      <c r="BI26" s="239"/>
      <c r="BJ26" s="239"/>
    </row>
    <row r="27" spans="1:62" ht="17.25" customHeight="1">
      <c r="A27" s="321">
        <v>26</v>
      </c>
      <c r="B27" s="322"/>
      <c r="C27" s="227">
        <v>483680</v>
      </c>
      <c r="D27" s="228"/>
      <c r="E27" s="228"/>
      <c r="F27" s="228"/>
      <c r="G27" s="228">
        <v>986614</v>
      </c>
      <c r="H27" s="228"/>
      <c r="I27" s="228"/>
      <c r="J27" s="228"/>
      <c r="K27" s="228">
        <v>267849</v>
      </c>
      <c r="L27" s="228"/>
      <c r="M27" s="228"/>
      <c r="N27" s="228"/>
      <c r="O27" s="228">
        <v>736262</v>
      </c>
      <c r="P27" s="228"/>
      <c r="Q27" s="228"/>
      <c r="R27" s="228"/>
      <c r="S27" s="228">
        <v>57557</v>
      </c>
      <c r="T27" s="228"/>
      <c r="U27" s="228"/>
      <c r="V27" s="228"/>
      <c r="W27" s="228">
        <v>68361</v>
      </c>
      <c r="X27" s="228"/>
      <c r="Y27" s="228"/>
      <c r="Z27" s="228">
        <v>143873</v>
      </c>
      <c r="AA27" s="228"/>
      <c r="AB27" s="228"/>
      <c r="AC27" s="228"/>
      <c r="AD27" s="228">
        <v>168271</v>
      </c>
      <c r="AE27" s="228"/>
      <c r="AF27" s="228"/>
      <c r="AG27" s="228"/>
      <c r="AH27" s="239">
        <v>14401</v>
      </c>
      <c r="AI27" s="239"/>
      <c r="AJ27" s="239"/>
      <c r="AK27" s="239">
        <v>13720</v>
      </c>
      <c r="AL27" s="239"/>
      <c r="AM27" s="239"/>
      <c r="AN27" s="228">
        <v>195</v>
      </c>
      <c r="AO27" s="228"/>
      <c r="AP27" s="228">
        <v>8154</v>
      </c>
      <c r="AQ27" s="228"/>
      <c r="AR27" s="228"/>
      <c r="AS27" s="228">
        <v>193</v>
      </c>
      <c r="AT27" s="228"/>
      <c r="AU27" s="228">
        <v>965</v>
      </c>
      <c r="AV27" s="228"/>
      <c r="AW27" s="228"/>
      <c r="AX27" s="228">
        <v>13610</v>
      </c>
      <c r="AY27" s="228"/>
      <c r="AZ27" s="228"/>
      <c r="BA27" s="242">
        <v>89816</v>
      </c>
      <c r="BB27" s="242"/>
      <c r="BC27" s="242"/>
      <c r="BD27" s="241">
        <v>887.0273953932125</v>
      </c>
      <c r="BE27" s="241"/>
      <c r="BF27" s="241"/>
      <c r="BG27" s="239">
        <v>268942</v>
      </c>
      <c r="BH27" s="239"/>
      <c r="BI27" s="239"/>
      <c r="BJ27" s="239"/>
    </row>
    <row r="28" spans="1:62" ht="17.25" customHeight="1">
      <c r="A28" s="321">
        <v>27</v>
      </c>
      <c r="B28" s="322"/>
      <c r="C28" s="227">
        <v>483712</v>
      </c>
      <c r="D28" s="228"/>
      <c r="E28" s="228"/>
      <c r="F28" s="228"/>
      <c r="G28" s="228">
        <v>1035026</v>
      </c>
      <c r="H28" s="228"/>
      <c r="I28" s="228"/>
      <c r="J28" s="228"/>
      <c r="K28" s="228">
        <v>267803</v>
      </c>
      <c r="L28" s="228"/>
      <c r="M28" s="228"/>
      <c r="N28" s="228"/>
      <c r="O28" s="228">
        <v>770081</v>
      </c>
      <c r="P28" s="228"/>
      <c r="Q28" s="228"/>
      <c r="R28" s="228"/>
      <c r="S28" s="228">
        <v>57300</v>
      </c>
      <c r="T28" s="228"/>
      <c r="U28" s="228"/>
      <c r="V28" s="228"/>
      <c r="W28" s="228">
        <v>68280</v>
      </c>
      <c r="X28" s="228"/>
      <c r="Y28" s="228"/>
      <c r="Z28" s="228">
        <v>144171</v>
      </c>
      <c r="AA28" s="228"/>
      <c r="AB28" s="228"/>
      <c r="AC28" s="228"/>
      <c r="AD28" s="228">
        <v>183763</v>
      </c>
      <c r="AE28" s="228"/>
      <c r="AF28" s="228"/>
      <c r="AG28" s="228"/>
      <c r="AH28" s="239">
        <v>14438</v>
      </c>
      <c r="AI28" s="239"/>
      <c r="AJ28" s="239"/>
      <c r="AK28" s="239">
        <v>12902</v>
      </c>
      <c r="AL28" s="239"/>
      <c r="AM28" s="239"/>
      <c r="AN28" s="228">
        <v>187</v>
      </c>
      <c r="AO28" s="228"/>
      <c r="AP28" s="228">
        <v>7844</v>
      </c>
      <c r="AQ28" s="228"/>
      <c r="AR28" s="228"/>
      <c r="AS28" s="228">
        <v>187</v>
      </c>
      <c r="AT28" s="228"/>
      <c r="AU28" s="228">
        <v>935</v>
      </c>
      <c r="AV28" s="228"/>
      <c r="AW28" s="228"/>
      <c r="AX28" s="228">
        <v>14868</v>
      </c>
      <c r="AY28" s="228"/>
      <c r="AZ28" s="228"/>
      <c r="BA28" s="242">
        <v>101346</v>
      </c>
      <c r="BB28" s="242"/>
      <c r="BC28" s="242"/>
      <c r="BD28" s="241">
        <v>975.32</v>
      </c>
      <c r="BE28" s="241"/>
      <c r="BF28" s="241"/>
      <c r="BG28" s="239">
        <v>310510</v>
      </c>
      <c r="BH28" s="239"/>
      <c r="BI28" s="239"/>
      <c r="BJ28" s="239"/>
    </row>
    <row r="29" spans="1:62" ht="17.25" customHeight="1">
      <c r="A29" s="329">
        <v>28</v>
      </c>
      <c r="B29" s="330"/>
      <c r="C29" s="234">
        <v>476993</v>
      </c>
      <c r="D29" s="235"/>
      <c r="E29" s="235"/>
      <c r="F29" s="235"/>
      <c r="G29" s="235">
        <v>988010</v>
      </c>
      <c r="H29" s="235"/>
      <c r="I29" s="235"/>
      <c r="J29" s="235"/>
      <c r="K29" s="235">
        <v>262521</v>
      </c>
      <c r="L29" s="235"/>
      <c r="M29" s="235"/>
      <c r="N29" s="235"/>
      <c r="O29" s="235">
        <v>743741</v>
      </c>
      <c r="P29" s="235"/>
      <c r="Q29" s="235"/>
      <c r="R29" s="235"/>
      <c r="S29" s="235">
        <v>56205</v>
      </c>
      <c r="T29" s="235"/>
      <c r="U29" s="235"/>
      <c r="V29" s="235"/>
      <c r="W29" s="235">
        <v>65949</v>
      </c>
      <c r="X29" s="235"/>
      <c r="Y29" s="235"/>
      <c r="Z29" s="235">
        <v>144547</v>
      </c>
      <c r="AA29" s="235"/>
      <c r="AB29" s="235"/>
      <c r="AC29" s="235"/>
      <c r="AD29" s="235">
        <v>166313</v>
      </c>
      <c r="AE29" s="235"/>
      <c r="AF29" s="235"/>
      <c r="AG29" s="235"/>
      <c r="AH29" s="326">
        <v>13720</v>
      </c>
      <c r="AI29" s="326"/>
      <c r="AJ29" s="326"/>
      <c r="AK29" s="326">
        <v>12007</v>
      </c>
      <c r="AL29" s="326"/>
      <c r="AM29" s="326"/>
      <c r="AN29" s="235">
        <v>142</v>
      </c>
      <c r="AO29" s="235"/>
      <c r="AP29" s="235">
        <v>5959</v>
      </c>
      <c r="AQ29" s="235"/>
      <c r="AR29" s="235"/>
      <c r="AS29" s="235">
        <v>177</v>
      </c>
      <c r="AT29" s="235"/>
      <c r="AU29" s="235">
        <v>885</v>
      </c>
      <c r="AV29" s="235"/>
      <c r="AW29" s="235"/>
      <c r="AX29" s="235">
        <v>14497</v>
      </c>
      <c r="AY29" s="235"/>
      <c r="AZ29" s="235"/>
      <c r="BA29" s="324">
        <v>95336</v>
      </c>
      <c r="BB29" s="324"/>
      <c r="BC29" s="324"/>
      <c r="BD29" s="325">
        <v>977.12</v>
      </c>
      <c r="BE29" s="325"/>
      <c r="BF29" s="325"/>
      <c r="BG29" s="326">
        <v>302894</v>
      </c>
      <c r="BH29" s="326"/>
      <c r="BI29" s="326"/>
      <c r="BJ29" s="326"/>
    </row>
    <row r="30" spans="1:24" ht="13.5">
      <c r="A30" s="43" t="s">
        <v>58</v>
      </c>
      <c r="R30" s="13"/>
      <c r="S30" s="13"/>
      <c r="T30" s="13"/>
      <c r="U30" s="13"/>
      <c r="V30" s="44"/>
      <c r="W30" s="44"/>
      <c r="X30" s="44"/>
    </row>
    <row r="31" ht="13.5">
      <c r="A31" s="13" t="s">
        <v>80</v>
      </c>
    </row>
    <row r="32" spans="1:24" ht="13.5">
      <c r="A32" s="45" t="s">
        <v>81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6"/>
      <c r="X32" s="46"/>
    </row>
    <row r="34" spans="1:37" ht="17.25" customHeight="1">
      <c r="A34" s="47" t="s">
        <v>82</v>
      </c>
      <c r="AK34" s="48"/>
    </row>
    <row r="35" spans="18:70" ht="17.25" customHeight="1">
      <c r="R35" s="13"/>
      <c r="S35" s="13"/>
      <c r="T35" s="13"/>
      <c r="U35" s="13"/>
      <c r="AC35" s="13"/>
      <c r="AD35" s="13"/>
      <c r="AS35" s="48" t="s">
        <v>185</v>
      </c>
      <c r="BF35" s="32"/>
      <c r="BG35" s="32"/>
      <c r="BH35" s="32"/>
      <c r="BI35" s="32"/>
      <c r="BQ35" s="33"/>
      <c r="BR35" s="33"/>
    </row>
    <row r="36" spans="1:64" ht="17.25" customHeight="1">
      <c r="A36" s="331" t="s">
        <v>186</v>
      </c>
      <c r="B36" s="332"/>
      <c r="C36" s="335" t="s">
        <v>83</v>
      </c>
      <c r="D36" s="336"/>
      <c r="E36" s="336"/>
      <c r="F36" s="336"/>
      <c r="G36" s="336"/>
      <c r="H36" s="336"/>
      <c r="I36" s="336"/>
      <c r="J36" s="337"/>
      <c r="K36" s="341" t="s">
        <v>84</v>
      </c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31"/>
      <c r="AD36" s="341" t="s">
        <v>85</v>
      </c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Z36" s="32"/>
      <c r="BA36" s="32"/>
      <c r="BB36" s="32"/>
      <c r="BC36" s="32"/>
      <c r="BK36" s="33"/>
      <c r="BL36" s="33"/>
    </row>
    <row r="37" spans="1:64" ht="17.25" customHeight="1" thickBot="1">
      <c r="A37" s="333"/>
      <c r="B37" s="334"/>
      <c r="C37" s="338"/>
      <c r="D37" s="339"/>
      <c r="E37" s="339"/>
      <c r="F37" s="339"/>
      <c r="G37" s="339"/>
      <c r="H37" s="339"/>
      <c r="I37" s="339"/>
      <c r="J37" s="340"/>
      <c r="K37" s="345" t="s">
        <v>187</v>
      </c>
      <c r="L37" s="346"/>
      <c r="M37" s="346"/>
      <c r="N37" s="346"/>
      <c r="O37" s="346"/>
      <c r="P37" s="346"/>
      <c r="Q37" s="346"/>
      <c r="R37" s="346"/>
      <c r="S37" s="333"/>
      <c r="T37" s="345" t="s">
        <v>188</v>
      </c>
      <c r="U37" s="346"/>
      <c r="V37" s="346"/>
      <c r="W37" s="346"/>
      <c r="X37" s="346"/>
      <c r="Y37" s="346"/>
      <c r="Z37" s="346"/>
      <c r="AA37" s="346"/>
      <c r="AB37" s="346"/>
      <c r="AC37" s="333"/>
      <c r="AD37" s="345" t="s">
        <v>86</v>
      </c>
      <c r="AE37" s="346"/>
      <c r="AF37" s="346"/>
      <c r="AG37" s="346"/>
      <c r="AH37" s="346"/>
      <c r="AI37" s="346"/>
      <c r="AJ37" s="346"/>
      <c r="AK37" s="333"/>
      <c r="AL37" s="345" t="s">
        <v>87</v>
      </c>
      <c r="AM37" s="346"/>
      <c r="AN37" s="346"/>
      <c r="AO37" s="346"/>
      <c r="AP37" s="346"/>
      <c r="AQ37" s="346"/>
      <c r="AR37" s="346"/>
      <c r="AS37" s="346"/>
      <c r="AZ37" s="32"/>
      <c r="BA37" s="32"/>
      <c r="BB37" s="32"/>
      <c r="BC37" s="32"/>
      <c r="BK37" s="33"/>
      <c r="BL37" s="33"/>
    </row>
    <row r="38" spans="1:64" ht="17.25" customHeight="1" thickTop="1">
      <c r="A38" s="327" t="s">
        <v>225</v>
      </c>
      <c r="B38" s="328"/>
      <c r="C38" s="49"/>
      <c r="D38" s="265">
        <v>11135</v>
      </c>
      <c r="E38" s="265"/>
      <c r="F38" s="265"/>
      <c r="G38" s="265"/>
      <c r="H38" s="265"/>
      <c r="I38" s="265"/>
      <c r="J38" s="50"/>
      <c r="K38" s="50"/>
      <c r="L38" s="265">
        <v>275269</v>
      </c>
      <c r="M38" s="265"/>
      <c r="N38" s="265"/>
      <c r="O38" s="265"/>
      <c r="P38" s="265"/>
      <c r="Q38" s="265"/>
      <c r="R38" s="265"/>
      <c r="S38" s="50"/>
      <c r="T38" s="50"/>
      <c r="U38" s="265">
        <v>8919516627</v>
      </c>
      <c r="V38" s="265"/>
      <c r="W38" s="265"/>
      <c r="X38" s="265"/>
      <c r="Y38" s="265"/>
      <c r="Z38" s="265"/>
      <c r="AA38" s="265"/>
      <c r="AB38" s="265"/>
      <c r="AC38" s="50"/>
      <c r="AD38" s="50"/>
      <c r="AE38" s="265">
        <v>801034</v>
      </c>
      <c r="AF38" s="265"/>
      <c r="AG38" s="265"/>
      <c r="AH38" s="265"/>
      <c r="AI38" s="265"/>
      <c r="AJ38" s="265"/>
      <c r="AK38" s="50"/>
      <c r="AL38" s="50"/>
      <c r="AM38" s="265">
        <v>32403</v>
      </c>
      <c r="AN38" s="265"/>
      <c r="AO38" s="265"/>
      <c r="AP38" s="265"/>
      <c r="AQ38" s="265"/>
      <c r="AR38" s="265"/>
      <c r="AS38" s="50"/>
      <c r="AZ38" s="32"/>
      <c r="BA38" s="32"/>
      <c r="BB38" s="32"/>
      <c r="BC38" s="32"/>
      <c r="BK38" s="33"/>
      <c r="BL38" s="33"/>
    </row>
    <row r="39" spans="1:64" ht="17.25" customHeight="1">
      <c r="A39" s="327">
        <v>24</v>
      </c>
      <c r="B39" s="328"/>
      <c r="C39" s="51"/>
      <c r="D39" s="264">
        <v>11489</v>
      </c>
      <c r="E39" s="264"/>
      <c r="F39" s="264"/>
      <c r="G39" s="264"/>
      <c r="H39" s="264"/>
      <c r="I39" s="264"/>
      <c r="J39" s="52"/>
      <c r="K39" s="52"/>
      <c r="L39" s="264">
        <v>287340</v>
      </c>
      <c r="M39" s="264"/>
      <c r="N39" s="264"/>
      <c r="O39" s="264"/>
      <c r="P39" s="264"/>
      <c r="Q39" s="264"/>
      <c r="R39" s="264"/>
      <c r="S39" s="52"/>
      <c r="T39" s="52"/>
      <c r="U39" s="264">
        <v>9188160461</v>
      </c>
      <c r="V39" s="264"/>
      <c r="W39" s="264"/>
      <c r="X39" s="264"/>
      <c r="Y39" s="264"/>
      <c r="Z39" s="264"/>
      <c r="AA39" s="264"/>
      <c r="AB39" s="264"/>
      <c r="AC39" s="52"/>
      <c r="AD39" s="52"/>
      <c r="AE39" s="264">
        <v>799735</v>
      </c>
      <c r="AF39" s="264"/>
      <c r="AG39" s="264"/>
      <c r="AH39" s="264"/>
      <c r="AI39" s="264"/>
      <c r="AJ39" s="264"/>
      <c r="AK39" s="52"/>
      <c r="AL39" s="52"/>
      <c r="AM39" s="264">
        <v>31977</v>
      </c>
      <c r="AN39" s="264"/>
      <c r="AO39" s="264"/>
      <c r="AP39" s="264"/>
      <c r="AQ39" s="264"/>
      <c r="AR39" s="264"/>
      <c r="AS39" s="52"/>
      <c r="AZ39" s="32"/>
      <c r="BA39" s="32"/>
      <c r="BB39" s="32"/>
      <c r="BC39" s="32"/>
      <c r="BK39" s="33"/>
      <c r="BL39" s="33"/>
    </row>
    <row r="40" spans="1:64" ht="17.25" customHeight="1">
      <c r="A40" s="327">
        <v>25</v>
      </c>
      <c r="B40" s="328"/>
      <c r="C40" s="51"/>
      <c r="D40" s="264">
        <v>11874</v>
      </c>
      <c r="E40" s="264"/>
      <c r="F40" s="264"/>
      <c r="G40" s="264"/>
      <c r="H40" s="264"/>
      <c r="I40" s="264"/>
      <c r="J40" s="52"/>
      <c r="K40" s="52"/>
      <c r="L40" s="264">
        <v>300043</v>
      </c>
      <c r="M40" s="264"/>
      <c r="N40" s="264"/>
      <c r="O40" s="264"/>
      <c r="P40" s="264"/>
      <c r="Q40" s="264"/>
      <c r="R40" s="264"/>
      <c r="S40" s="52"/>
      <c r="T40" s="52"/>
      <c r="U40" s="264">
        <v>9713385798</v>
      </c>
      <c r="V40" s="264"/>
      <c r="W40" s="264"/>
      <c r="X40" s="264"/>
      <c r="Y40" s="264"/>
      <c r="Z40" s="264"/>
      <c r="AA40" s="264"/>
      <c r="AB40" s="264"/>
      <c r="AC40" s="52"/>
      <c r="AD40" s="52"/>
      <c r="AE40" s="264">
        <v>818038</v>
      </c>
      <c r="AF40" s="264"/>
      <c r="AG40" s="264"/>
      <c r="AH40" s="264"/>
      <c r="AI40" s="264"/>
      <c r="AJ40" s="264"/>
      <c r="AK40" s="52"/>
      <c r="AL40" s="52"/>
      <c r="AM40" s="264">
        <v>32373</v>
      </c>
      <c r="AN40" s="264"/>
      <c r="AO40" s="264"/>
      <c r="AP40" s="264"/>
      <c r="AQ40" s="264"/>
      <c r="AR40" s="264"/>
      <c r="AS40" s="52"/>
      <c r="AZ40" s="32"/>
      <c r="BA40" s="32"/>
      <c r="BB40" s="32"/>
      <c r="BC40" s="32"/>
      <c r="BK40" s="33"/>
      <c r="BL40" s="33"/>
    </row>
    <row r="41" spans="1:64" ht="17.25" customHeight="1">
      <c r="A41" s="327">
        <v>26</v>
      </c>
      <c r="B41" s="328"/>
      <c r="C41" s="51"/>
      <c r="D41" s="264">
        <v>12196</v>
      </c>
      <c r="E41" s="264"/>
      <c r="F41" s="264"/>
      <c r="G41" s="264"/>
      <c r="H41" s="264"/>
      <c r="I41" s="264"/>
      <c r="J41" s="52"/>
      <c r="K41" s="52"/>
      <c r="L41" s="264">
        <v>307880</v>
      </c>
      <c r="M41" s="264"/>
      <c r="N41" s="264"/>
      <c r="O41" s="264"/>
      <c r="P41" s="264"/>
      <c r="Q41" s="264"/>
      <c r="R41" s="264"/>
      <c r="S41" s="52"/>
      <c r="T41" s="52"/>
      <c r="U41" s="264">
        <v>10221471525</v>
      </c>
      <c r="V41" s="264"/>
      <c r="W41" s="264"/>
      <c r="X41" s="264"/>
      <c r="Y41" s="264"/>
      <c r="Z41" s="264"/>
      <c r="AA41" s="264"/>
      <c r="AB41" s="264"/>
      <c r="AC41" s="52"/>
      <c r="AD41" s="52"/>
      <c r="AE41" s="264">
        <v>838095</v>
      </c>
      <c r="AF41" s="264"/>
      <c r="AG41" s="264"/>
      <c r="AH41" s="264"/>
      <c r="AI41" s="264"/>
      <c r="AJ41" s="264"/>
      <c r="AK41" s="52"/>
      <c r="AL41" s="52"/>
      <c r="AM41" s="264">
        <v>33200</v>
      </c>
      <c r="AN41" s="264"/>
      <c r="AO41" s="264"/>
      <c r="AP41" s="264"/>
      <c r="AQ41" s="264"/>
      <c r="AR41" s="264"/>
      <c r="AS41" s="52"/>
      <c r="AZ41" s="32"/>
      <c r="BA41" s="32"/>
      <c r="BB41" s="32"/>
      <c r="BC41" s="32"/>
      <c r="BK41" s="33"/>
      <c r="BL41" s="33"/>
    </row>
    <row r="42" spans="1:64" ht="17.25" customHeight="1">
      <c r="A42" s="327">
        <v>27</v>
      </c>
      <c r="B42" s="328"/>
      <c r="C42" s="51"/>
      <c r="D42" s="264">
        <v>12651</v>
      </c>
      <c r="E42" s="264"/>
      <c r="F42" s="264"/>
      <c r="G42" s="264"/>
      <c r="H42" s="264"/>
      <c r="I42" s="264"/>
      <c r="J42" s="52"/>
      <c r="K42" s="52"/>
      <c r="L42" s="228">
        <v>321382</v>
      </c>
      <c r="M42" s="228"/>
      <c r="N42" s="228"/>
      <c r="O42" s="228"/>
      <c r="P42" s="228"/>
      <c r="Q42" s="228"/>
      <c r="R42" s="228"/>
      <c r="S42" s="89"/>
      <c r="T42" s="89"/>
      <c r="U42" s="228">
        <v>10942262767</v>
      </c>
      <c r="V42" s="228"/>
      <c r="W42" s="228"/>
      <c r="X42" s="228"/>
      <c r="Y42" s="228"/>
      <c r="Z42" s="228"/>
      <c r="AA42" s="228"/>
      <c r="AB42" s="228"/>
      <c r="AC42" s="89"/>
      <c r="AD42" s="89"/>
      <c r="AE42" s="228">
        <v>864933</v>
      </c>
      <c r="AF42" s="228"/>
      <c r="AG42" s="228"/>
      <c r="AH42" s="228"/>
      <c r="AI42" s="228"/>
      <c r="AJ42" s="228"/>
      <c r="AK42" s="89"/>
      <c r="AL42" s="89"/>
      <c r="AM42" s="228">
        <v>34048</v>
      </c>
      <c r="AN42" s="228"/>
      <c r="AO42" s="228"/>
      <c r="AP42" s="228"/>
      <c r="AQ42" s="228"/>
      <c r="AR42" s="228"/>
      <c r="AS42" s="52"/>
      <c r="AZ42" s="32"/>
      <c r="BA42" s="32"/>
      <c r="BB42" s="32"/>
      <c r="BC42" s="32"/>
      <c r="BK42" s="33"/>
      <c r="BL42" s="33"/>
    </row>
    <row r="43" spans="1:64" ht="17.25" customHeight="1">
      <c r="A43" s="343">
        <v>28</v>
      </c>
      <c r="B43" s="344"/>
      <c r="C43" s="109"/>
      <c r="D43" s="235">
        <v>13156</v>
      </c>
      <c r="E43" s="235"/>
      <c r="F43" s="235"/>
      <c r="G43" s="235"/>
      <c r="H43" s="235"/>
      <c r="I43" s="235"/>
      <c r="J43" s="110"/>
      <c r="K43" s="110"/>
      <c r="L43" s="235">
        <v>334904</v>
      </c>
      <c r="M43" s="235"/>
      <c r="N43" s="235"/>
      <c r="O43" s="235"/>
      <c r="P43" s="235"/>
      <c r="Q43" s="235"/>
      <c r="R43" s="235"/>
      <c r="S43" s="110"/>
      <c r="T43" s="110"/>
      <c r="U43" s="235">
        <v>11328318288</v>
      </c>
      <c r="V43" s="235"/>
      <c r="W43" s="235"/>
      <c r="X43" s="235"/>
      <c r="Y43" s="235"/>
      <c r="Z43" s="235"/>
      <c r="AA43" s="235"/>
      <c r="AB43" s="235"/>
      <c r="AC43" s="110"/>
      <c r="AD43" s="110"/>
      <c r="AE43" s="235">
        <v>861065</v>
      </c>
      <c r="AF43" s="235"/>
      <c r="AG43" s="235"/>
      <c r="AH43" s="235"/>
      <c r="AI43" s="235"/>
      <c r="AJ43" s="235"/>
      <c r="AK43" s="110"/>
      <c r="AL43" s="110"/>
      <c r="AM43" s="235">
        <v>33826</v>
      </c>
      <c r="AN43" s="235"/>
      <c r="AO43" s="235"/>
      <c r="AP43" s="235"/>
      <c r="AQ43" s="235"/>
      <c r="AR43" s="235"/>
      <c r="AS43" s="110"/>
      <c r="AZ43" s="32"/>
      <c r="BA43" s="32"/>
      <c r="BB43" s="32"/>
      <c r="BC43" s="32"/>
      <c r="BK43" s="33"/>
      <c r="BL43" s="33"/>
    </row>
    <row r="44" ht="13.5">
      <c r="A44" s="13" t="s">
        <v>88</v>
      </c>
    </row>
    <row r="45" ht="13.5">
      <c r="A45" s="13" t="s">
        <v>224</v>
      </c>
    </row>
    <row r="46" ht="13.5"/>
  </sheetData>
  <sheetProtection/>
  <mergeCells count="250">
    <mergeCell ref="A39:B39"/>
    <mergeCell ref="A40:B40"/>
    <mergeCell ref="A41:B41"/>
    <mergeCell ref="A42:B42"/>
    <mergeCell ref="A43:B43"/>
    <mergeCell ref="AD36:AS36"/>
    <mergeCell ref="K37:S37"/>
    <mergeCell ref="T37:AC37"/>
    <mergeCell ref="AD37:AK37"/>
    <mergeCell ref="AL37:AS37"/>
    <mergeCell ref="A38:B38"/>
    <mergeCell ref="Z28:AC28"/>
    <mergeCell ref="S29:V29"/>
    <mergeCell ref="W29:Y29"/>
    <mergeCell ref="Z29:AC29"/>
    <mergeCell ref="A29:B29"/>
    <mergeCell ref="A36:B37"/>
    <mergeCell ref="C36:J37"/>
    <mergeCell ref="K36:AC36"/>
    <mergeCell ref="U38:AB38"/>
    <mergeCell ref="BD28:BF28"/>
    <mergeCell ref="BG28:BJ28"/>
    <mergeCell ref="AD28:AG28"/>
    <mergeCell ref="AH28:AJ28"/>
    <mergeCell ref="AK28:AM28"/>
    <mergeCell ref="A28:B28"/>
    <mergeCell ref="K28:N28"/>
    <mergeCell ref="O28:R28"/>
    <mergeCell ref="S28:V28"/>
    <mergeCell ref="W28:Y28"/>
    <mergeCell ref="BD27:BF27"/>
    <mergeCell ref="BG27:BJ27"/>
    <mergeCell ref="AD27:AG27"/>
    <mergeCell ref="AH27:AJ27"/>
    <mergeCell ref="AK27:AM27"/>
    <mergeCell ref="BD29:BF29"/>
    <mergeCell ref="BG29:BJ29"/>
    <mergeCell ref="AD29:AG29"/>
    <mergeCell ref="AH29:AJ29"/>
    <mergeCell ref="AK29:AM29"/>
    <mergeCell ref="A27:B27"/>
    <mergeCell ref="K27:N27"/>
    <mergeCell ref="O27:R27"/>
    <mergeCell ref="S27:V27"/>
    <mergeCell ref="W27:Y27"/>
    <mergeCell ref="Z27:AC27"/>
    <mergeCell ref="G27:J27"/>
    <mergeCell ref="AU27:AW27"/>
    <mergeCell ref="AX27:AZ27"/>
    <mergeCell ref="BA27:BC27"/>
    <mergeCell ref="AN27:AO27"/>
    <mergeCell ref="AP27:AR27"/>
    <mergeCell ref="AS27:AT27"/>
    <mergeCell ref="AN28:AO28"/>
    <mergeCell ref="AP28:AR28"/>
    <mergeCell ref="AS28:AT28"/>
    <mergeCell ref="AU28:AW28"/>
    <mergeCell ref="AX28:AZ28"/>
    <mergeCell ref="BA28:BC28"/>
    <mergeCell ref="AU29:AW29"/>
    <mergeCell ref="AX29:AZ29"/>
    <mergeCell ref="BA29:BC29"/>
    <mergeCell ref="AN29:AO29"/>
    <mergeCell ref="AP29:AR29"/>
    <mergeCell ref="AS29:AT29"/>
    <mergeCell ref="B7:G7"/>
    <mergeCell ref="H7:M7"/>
    <mergeCell ref="N7:S7"/>
    <mergeCell ref="T7:Y7"/>
    <mergeCell ref="Z7:AC7"/>
    <mergeCell ref="AD7:AJ7"/>
    <mergeCell ref="A26:B26"/>
    <mergeCell ref="BD26:BF26"/>
    <mergeCell ref="BG26:BJ26"/>
    <mergeCell ref="AN26:AO26"/>
    <mergeCell ref="AP26:AR26"/>
    <mergeCell ref="AS26:AT26"/>
    <mergeCell ref="AU26:AW26"/>
    <mergeCell ref="AX26:AZ26"/>
    <mergeCell ref="S26:V26"/>
    <mergeCell ref="W26:Y26"/>
    <mergeCell ref="A25:B25"/>
    <mergeCell ref="B8:G8"/>
    <mergeCell ref="H8:M8"/>
    <mergeCell ref="AK8:AQ8"/>
    <mergeCell ref="N9:S9"/>
    <mergeCell ref="T9:Y9"/>
    <mergeCell ref="Z9:AC9"/>
    <mergeCell ref="AD9:AJ9"/>
    <mergeCell ref="B10:G10"/>
    <mergeCell ref="H10:M10"/>
    <mergeCell ref="AR7:AX7"/>
    <mergeCell ref="N8:S8"/>
    <mergeCell ref="T8:Y8"/>
    <mergeCell ref="Z8:AC8"/>
    <mergeCell ref="AD8:AJ8"/>
    <mergeCell ref="AR8:AX8"/>
    <mergeCell ref="AK7:AQ7"/>
    <mergeCell ref="B9:G9"/>
    <mergeCell ref="H9:M9"/>
    <mergeCell ref="N10:S10"/>
    <mergeCell ref="T10:Y10"/>
    <mergeCell ref="Z10:AC10"/>
    <mergeCell ref="AD10:AJ10"/>
    <mergeCell ref="O23:R23"/>
    <mergeCell ref="AK10:AQ10"/>
    <mergeCell ref="AR10:AX10"/>
    <mergeCell ref="AK11:AQ11"/>
    <mergeCell ref="AR11:AX11"/>
    <mergeCell ref="AK12:AQ12"/>
    <mergeCell ref="AR12:AX12"/>
    <mergeCell ref="AN22:AR22"/>
    <mergeCell ref="AS22:AW22"/>
    <mergeCell ref="A24:B24"/>
    <mergeCell ref="AD23:AG23"/>
    <mergeCell ref="AH23:AJ23"/>
    <mergeCell ref="AK23:AM23"/>
    <mergeCell ref="AN23:AO23"/>
    <mergeCell ref="C23:F23"/>
    <mergeCell ref="G23:J23"/>
    <mergeCell ref="A20:B23"/>
    <mergeCell ref="C20:AC20"/>
    <mergeCell ref="K23:N23"/>
    <mergeCell ref="BD20:BF23"/>
    <mergeCell ref="AK9:AQ9"/>
    <mergeCell ref="AR9:AX9"/>
    <mergeCell ref="AP23:AR23"/>
    <mergeCell ref="AS23:AT23"/>
    <mergeCell ref="AU23:AW23"/>
    <mergeCell ref="AX23:AZ23"/>
    <mergeCell ref="AH22:AM22"/>
    <mergeCell ref="BA23:BC23"/>
    <mergeCell ref="BG20:BJ23"/>
    <mergeCell ref="AN21:AW21"/>
    <mergeCell ref="AX21:BC22"/>
    <mergeCell ref="K22:R22"/>
    <mergeCell ref="S22:Y22"/>
    <mergeCell ref="Z22:AC22"/>
    <mergeCell ref="AD22:AG22"/>
    <mergeCell ref="S23:V23"/>
    <mergeCell ref="W23:Y23"/>
    <mergeCell ref="Z23:AC23"/>
    <mergeCell ref="B11:G11"/>
    <mergeCell ref="H11:M11"/>
    <mergeCell ref="N11:S11"/>
    <mergeCell ref="T11:Y11"/>
    <mergeCell ref="Z11:AC11"/>
    <mergeCell ref="AD11:AJ11"/>
    <mergeCell ref="B12:G12"/>
    <mergeCell ref="H12:M12"/>
    <mergeCell ref="N12:S12"/>
    <mergeCell ref="T12:Y12"/>
    <mergeCell ref="Z12:AC12"/>
    <mergeCell ref="AD12:AJ12"/>
    <mergeCell ref="AM43:AR43"/>
    <mergeCell ref="AM42:AR42"/>
    <mergeCell ref="AM41:AR41"/>
    <mergeCell ref="AM40:AR40"/>
    <mergeCell ref="AM39:AR39"/>
    <mergeCell ref="AM38:AR38"/>
    <mergeCell ref="AE43:AJ43"/>
    <mergeCell ref="AE42:AJ42"/>
    <mergeCell ref="AE41:AJ41"/>
    <mergeCell ref="AE40:AJ40"/>
    <mergeCell ref="AE39:AJ39"/>
    <mergeCell ref="AE38:AJ38"/>
    <mergeCell ref="L42:R42"/>
    <mergeCell ref="L41:R41"/>
    <mergeCell ref="L40:R40"/>
    <mergeCell ref="L39:R39"/>
    <mergeCell ref="L38:R38"/>
    <mergeCell ref="U43:AB43"/>
    <mergeCell ref="U42:AB42"/>
    <mergeCell ref="U41:AB41"/>
    <mergeCell ref="U40:AB40"/>
    <mergeCell ref="U39:AB39"/>
    <mergeCell ref="AD6:AJ6"/>
    <mergeCell ref="AK6:AQ6"/>
    <mergeCell ref="AR6:AX6"/>
    <mergeCell ref="D43:I43"/>
    <mergeCell ref="D42:I42"/>
    <mergeCell ref="D41:I41"/>
    <mergeCell ref="D40:I40"/>
    <mergeCell ref="D39:I39"/>
    <mergeCell ref="D38:I38"/>
    <mergeCell ref="L43:R43"/>
    <mergeCell ref="Y4:AC4"/>
    <mergeCell ref="A5:A6"/>
    <mergeCell ref="B5:M5"/>
    <mergeCell ref="N5:Y5"/>
    <mergeCell ref="Z5:AC6"/>
    <mergeCell ref="AD5:AX5"/>
    <mergeCell ref="B6:G6"/>
    <mergeCell ref="H6:M6"/>
    <mergeCell ref="N6:S6"/>
    <mergeCell ref="T6:Y6"/>
    <mergeCell ref="BG25:BJ25"/>
    <mergeCell ref="K26:N26"/>
    <mergeCell ref="O26:R26"/>
    <mergeCell ref="AD25:AG25"/>
    <mergeCell ref="AH25:AJ25"/>
    <mergeCell ref="AK25:AM25"/>
    <mergeCell ref="BA26:BC26"/>
    <mergeCell ref="Z26:AC26"/>
    <mergeCell ref="AD26:AG26"/>
    <mergeCell ref="AH26:AJ26"/>
    <mergeCell ref="BG24:BJ24"/>
    <mergeCell ref="AU24:AW24"/>
    <mergeCell ref="Z24:AC24"/>
    <mergeCell ref="AD24:AG24"/>
    <mergeCell ref="AH24:AJ24"/>
    <mergeCell ref="AK24:AM24"/>
    <mergeCell ref="AS24:AT24"/>
    <mergeCell ref="AN24:AO24"/>
    <mergeCell ref="BD25:BF25"/>
    <mergeCell ref="AU25:AW25"/>
    <mergeCell ref="AX25:AZ25"/>
    <mergeCell ref="BA25:BC25"/>
    <mergeCell ref="G25:J25"/>
    <mergeCell ref="Z25:AC25"/>
    <mergeCell ref="AK26:AM26"/>
    <mergeCell ref="C24:F24"/>
    <mergeCell ref="G24:J24"/>
    <mergeCell ref="K24:N24"/>
    <mergeCell ref="AP25:AR25"/>
    <mergeCell ref="AS25:AT25"/>
    <mergeCell ref="K25:N25"/>
    <mergeCell ref="O25:R25"/>
    <mergeCell ref="S25:V25"/>
    <mergeCell ref="W25:Y25"/>
    <mergeCell ref="K29:N29"/>
    <mergeCell ref="O29:R29"/>
    <mergeCell ref="BD24:BF24"/>
    <mergeCell ref="AX24:AZ24"/>
    <mergeCell ref="BA24:BC24"/>
    <mergeCell ref="S24:V24"/>
    <mergeCell ref="W24:Y24"/>
    <mergeCell ref="O24:R24"/>
    <mergeCell ref="AP24:AR24"/>
    <mergeCell ref="AN25:AO25"/>
    <mergeCell ref="C26:F26"/>
    <mergeCell ref="G26:J26"/>
    <mergeCell ref="C25:F25"/>
    <mergeCell ref="C21:AC21"/>
    <mergeCell ref="C22:J22"/>
    <mergeCell ref="C29:F29"/>
    <mergeCell ref="G29:J29"/>
    <mergeCell ref="C28:F28"/>
    <mergeCell ref="G28:J28"/>
    <mergeCell ref="C27:F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D37"/>
  <sheetViews>
    <sheetView view="pageBreakPreview" zoomScaleNormal="75" zoomScaleSheetLayoutView="100" workbookViewId="0" topLeftCell="A1">
      <selection activeCell="A1" sqref="A1"/>
    </sheetView>
  </sheetViews>
  <sheetFormatPr defaultColWidth="1.625" defaultRowHeight="18.75" customHeight="1"/>
  <cols>
    <col min="1" max="9" width="1.37890625" style="3" customWidth="1"/>
    <col min="10" max="65" width="1.625" style="3" customWidth="1"/>
    <col min="66" max="16384" width="1.625" style="3" customWidth="1"/>
  </cols>
  <sheetData>
    <row r="1" spans="1:54" ht="18.75" customHeight="1">
      <c r="A1" s="53" t="s">
        <v>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4"/>
    </row>
    <row r="2" spans="1:54" ht="18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4"/>
    </row>
    <row r="3" spans="1:104" ht="18.75" customHeight="1">
      <c r="A3" s="55" t="s">
        <v>90</v>
      </c>
      <c r="B3" s="55"/>
      <c r="C3" s="55"/>
      <c r="D3" s="55"/>
      <c r="E3" s="55"/>
      <c r="F3" s="55"/>
      <c r="G3" s="55"/>
      <c r="H3" s="55"/>
      <c r="I3" s="55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/>
      <c r="BD3" s="57" t="s">
        <v>91</v>
      </c>
      <c r="BE3" s="57"/>
      <c r="BF3" s="57"/>
      <c r="BG3" s="57"/>
      <c r="BH3" s="57"/>
      <c r="BI3" s="57"/>
      <c r="BJ3" s="57"/>
      <c r="BK3" s="57"/>
      <c r="BL3" s="57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15"/>
      <c r="CU3" s="15"/>
      <c r="CV3" s="15"/>
      <c r="CW3" s="15"/>
      <c r="CX3" s="15"/>
      <c r="CY3" s="15"/>
      <c r="CZ3" s="15" t="s">
        <v>92</v>
      </c>
    </row>
    <row r="4" spans="1:104" ht="18.75" customHeight="1">
      <c r="A4" s="58"/>
      <c r="B4" s="58"/>
      <c r="C4" s="58"/>
      <c r="D4" s="58"/>
      <c r="E4" s="58"/>
      <c r="F4" s="58"/>
      <c r="G4" s="58"/>
      <c r="H4" s="58"/>
      <c r="I4" s="58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8"/>
      <c r="AT4" s="59"/>
      <c r="AU4" s="59"/>
      <c r="AV4" s="59"/>
      <c r="AW4" s="59" t="s">
        <v>25</v>
      </c>
      <c r="AY4" s="57"/>
      <c r="AZ4" s="57"/>
      <c r="BA4" s="57"/>
      <c r="BB4" s="57"/>
      <c r="BC4" s="57"/>
      <c r="BD4" s="57"/>
      <c r="BE4" s="57"/>
      <c r="BF4" s="57"/>
      <c r="BG4" s="57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59"/>
      <c r="CX4" s="59"/>
      <c r="CY4" s="59"/>
      <c r="CZ4" s="59" t="s">
        <v>25</v>
      </c>
    </row>
    <row r="5" spans="1:104" ht="18.75" customHeight="1" thickBot="1">
      <c r="A5" s="347" t="s">
        <v>93</v>
      </c>
      <c r="B5" s="347"/>
      <c r="C5" s="347"/>
      <c r="D5" s="348"/>
      <c r="E5" s="348"/>
      <c r="F5" s="348"/>
      <c r="G5" s="348"/>
      <c r="H5" s="348"/>
      <c r="I5" s="349"/>
      <c r="J5" s="189" t="s">
        <v>4</v>
      </c>
      <c r="K5" s="190"/>
      <c r="L5" s="190"/>
      <c r="M5" s="190"/>
      <c r="N5" s="190"/>
      <c r="O5" s="190"/>
      <c r="P5" s="190"/>
      <c r="Q5" s="191"/>
      <c r="R5" s="189" t="s">
        <v>94</v>
      </c>
      <c r="S5" s="190"/>
      <c r="T5" s="190"/>
      <c r="U5" s="190"/>
      <c r="V5" s="190"/>
      <c r="W5" s="190"/>
      <c r="X5" s="190"/>
      <c r="Y5" s="191"/>
      <c r="Z5" s="189" t="s">
        <v>95</v>
      </c>
      <c r="AA5" s="190"/>
      <c r="AB5" s="190"/>
      <c r="AC5" s="190"/>
      <c r="AD5" s="190"/>
      <c r="AE5" s="190"/>
      <c r="AF5" s="190"/>
      <c r="AG5" s="191"/>
      <c r="AH5" s="189" t="s">
        <v>96</v>
      </c>
      <c r="AI5" s="190"/>
      <c r="AJ5" s="190"/>
      <c r="AK5" s="190"/>
      <c r="AL5" s="190"/>
      <c r="AM5" s="190"/>
      <c r="AN5" s="190"/>
      <c r="AO5" s="191"/>
      <c r="AP5" s="189" t="s">
        <v>97</v>
      </c>
      <c r="AQ5" s="190"/>
      <c r="AR5" s="190"/>
      <c r="AS5" s="190"/>
      <c r="AT5" s="190"/>
      <c r="AU5" s="190"/>
      <c r="AV5" s="190"/>
      <c r="AW5" s="190"/>
      <c r="AX5" s="61"/>
      <c r="AY5" s="61"/>
      <c r="AZ5" s="61"/>
      <c r="BA5" s="61"/>
      <c r="BB5" s="61"/>
      <c r="BC5" s="61"/>
      <c r="BD5" s="347" t="s">
        <v>93</v>
      </c>
      <c r="BE5" s="347"/>
      <c r="BF5" s="347"/>
      <c r="BG5" s="348"/>
      <c r="BH5" s="348"/>
      <c r="BI5" s="348"/>
      <c r="BJ5" s="348"/>
      <c r="BK5" s="348"/>
      <c r="BL5" s="349"/>
      <c r="BM5" s="147" t="s">
        <v>4</v>
      </c>
      <c r="BN5" s="348"/>
      <c r="BO5" s="348"/>
      <c r="BP5" s="348"/>
      <c r="BQ5" s="348"/>
      <c r="BR5" s="147" t="s">
        <v>98</v>
      </c>
      <c r="BS5" s="348"/>
      <c r="BT5" s="348"/>
      <c r="BU5" s="348"/>
      <c r="BV5" s="349"/>
      <c r="BW5" s="147" t="s">
        <v>99</v>
      </c>
      <c r="BX5" s="348"/>
      <c r="BY5" s="348"/>
      <c r="BZ5" s="348"/>
      <c r="CA5" s="349"/>
      <c r="CB5" s="350" t="s">
        <v>100</v>
      </c>
      <c r="CC5" s="348"/>
      <c r="CD5" s="348"/>
      <c r="CE5" s="348"/>
      <c r="CF5" s="349"/>
      <c r="CG5" s="350" t="s">
        <v>101</v>
      </c>
      <c r="CH5" s="348"/>
      <c r="CI5" s="348"/>
      <c r="CJ5" s="348"/>
      <c r="CK5" s="349"/>
      <c r="CL5" s="350" t="s">
        <v>102</v>
      </c>
      <c r="CM5" s="348"/>
      <c r="CN5" s="348"/>
      <c r="CO5" s="348"/>
      <c r="CP5" s="349"/>
      <c r="CQ5" s="350" t="s">
        <v>103</v>
      </c>
      <c r="CR5" s="348"/>
      <c r="CS5" s="348"/>
      <c r="CT5" s="348"/>
      <c r="CU5" s="349"/>
      <c r="CV5" s="350" t="s">
        <v>104</v>
      </c>
      <c r="CW5" s="348"/>
      <c r="CX5" s="348"/>
      <c r="CY5" s="348"/>
      <c r="CZ5" s="348"/>
    </row>
    <row r="6" spans="1:104" ht="18.75" customHeight="1" thickTop="1">
      <c r="A6" s="351" t="s">
        <v>226</v>
      </c>
      <c r="B6" s="351"/>
      <c r="C6" s="351"/>
      <c r="D6" s="351"/>
      <c r="E6" s="351"/>
      <c r="F6" s="351"/>
      <c r="G6" s="351"/>
      <c r="H6" s="351"/>
      <c r="I6" s="352"/>
      <c r="J6" s="160">
        <v>3848</v>
      </c>
      <c r="K6" s="161"/>
      <c r="L6" s="161"/>
      <c r="M6" s="161"/>
      <c r="N6" s="161"/>
      <c r="O6" s="161"/>
      <c r="P6" s="161"/>
      <c r="Q6" s="161"/>
      <c r="R6" s="161">
        <v>1154</v>
      </c>
      <c r="S6" s="161"/>
      <c r="T6" s="161"/>
      <c r="U6" s="161"/>
      <c r="V6" s="161"/>
      <c r="W6" s="161"/>
      <c r="X6" s="161"/>
      <c r="Y6" s="161"/>
      <c r="Z6" s="161">
        <v>215</v>
      </c>
      <c r="AA6" s="161"/>
      <c r="AB6" s="161"/>
      <c r="AC6" s="161"/>
      <c r="AD6" s="161"/>
      <c r="AE6" s="161"/>
      <c r="AF6" s="161"/>
      <c r="AG6" s="161"/>
      <c r="AH6" s="161">
        <v>2433</v>
      </c>
      <c r="AI6" s="161"/>
      <c r="AJ6" s="161"/>
      <c r="AK6" s="161"/>
      <c r="AL6" s="161"/>
      <c r="AM6" s="161"/>
      <c r="AN6" s="161"/>
      <c r="AO6" s="161"/>
      <c r="AP6" s="161">
        <v>46</v>
      </c>
      <c r="AQ6" s="161"/>
      <c r="AR6" s="161"/>
      <c r="AS6" s="161"/>
      <c r="AT6" s="161"/>
      <c r="AU6" s="161"/>
      <c r="AV6" s="161"/>
      <c r="AW6" s="161"/>
      <c r="AX6" s="62"/>
      <c r="AY6" s="62"/>
      <c r="AZ6" s="62"/>
      <c r="BA6" s="62"/>
      <c r="BB6" s="62"/>
      <c r="BC6" s="62"/>
      <c r="BD6" s="353" t="s">
        <v>226</v>
      </c>
      <c r="BE6" s="353"/>
      <c r="BF6" s="353"/>
      <c r="BG6" s="354"/>
      <c r="BH6" s="354"/>
      <c r="BI6" s="354"/>
      <c r="BJ6" s="354"/>
      <c r="BK6" s="354"/>
      <c r="BL6" s="355"/>
      <c r="BM6" s="356">
        <v>3679</v>
      </c>
      <c r="BN6" s="357"/>
      <c r="BO6" s="357"/>
      <c r="BP6" s="357"/>
      <c r="BQ6" s="357"/>
      <c r="BR6" s="358">
        <v>604</v>
      </c>
      <c r="BS6" s="358"/>
      <c r="BT6" s="358"/>
      <c r="BU6" s="358"/>
      <c r="BV6" s="358"/>
      <c r="BW6" s="358">
        <v>414</v>
      </c>
      <c r="BX6" s="358"/>
      <c r="BY6" s="358"/>
      <c r="BZ6" s="358"/>
      <c r="CA6" s="358"/>
      <c r="CB6" s="359">
        <v>804</v>
      </c>
      <c r="CC6" s="359"/>
      <c r="CD6" s="359"/>
      <c r="CE6" s="359"/>
      <c r="CF6" s="359"/>
      <c r="CG6" s="359">
        <v>540</v>
      </c>
      <c r="CH6" s="359"/>
      <c r="CI6" s="359"/>
      <c r="CJ6" s="359"/>
      <c r="CK6" s="359"/>
      <c r="CL6" s="359">
        <v>445</v>
      </c>
      <c r="CM6" s="359"/>
      <c r="CN6" s="359"/>
      <c r="CO6" s="359"/>
      <c r="CP6" s="359"/>
      <c r="CQ6" s="359">
        <v>512</v>
      </c>
      <c r="CR6" s="359"/>
      <c r="CS6" s="359"/>
      <c r="CT6" s="359"/>
      <c r="CU6" s="359"/>
      <c r="CV6" s="359">
        <v>360</v>
      </c>
      <c r="CW6" s="359"/>
      <c r="CX6" s="359"/>
      <c r="CY6" s="359"/>
      <c r="CZ6" s="359"/>
    </row>
    <row r="7" spans="1:104" ht="18.75" customHeight="1">
      <c r="A7" s="351">
        <v>24</v>
      </c>
      <c r="B7" s="351"/>
      <c r="C7" s="351"/>
      <c r="D7" s="351"/>
      <c r="E7" s="351"/>
      <c r="F7" s="351"/>
      <c r="G7" s="351"/>
      <c r="H7" s="351"/>
      <c r="I7" s="352"/>
      <c r="J7" s="168">
        <v>4103</v>
      </c>
      <c r="K7" s="169"/>
      <c r="L7" s="169"/>
      <c r="M7" s="169"/>
      <c r="N7" s="169"/>
      <c r="O7" s="169"/>
      <c r="P7" s="169"/>
      <c r="Q7" s="169"/>
      <c r="R7" s="169">
        <v>1088</v>
      </c>
      <c r="S7" s="169"/>
      <c r="T7" s="169"/>
      <c r="U7" s="169"/>
      <c r="V7" s="169"/>
      <c r="W7" s="169"/>
      <c r="X7" s="169"/>
      <c r="Y7" s="169"/>
      <c r="Z7" s="169">
        <v>447</v>
      </c>
      <c r="AA7" s="169"/>
      <c r="AB7" s="169"/>
      <c r="AC7" s="169"/>
      <c r="AD7" s="169"/>
      <c r="AE7" s="169"/>
      <c r="AF7" s="169"/>
      <c r="AG7" s="169"/>
      <c r="AH7" s="169">
        <v>2516</v>
      </c>
      <c r="AI7" s="169"/>
      <c r="AJ7" s="169"/>
      <c r="AK7" s="169"/>
      <c r="AL7" s="169"/>
      <c r="AM7" s="169"/>
      <c r="AN7" s="169"/>
      <c r="AO7" s="169"/>
      <c r="AP7" s="169">
        <v>52</v>
      </c>
      <c r="AQ7" s="169"/>
      <c r="AR7" s="169"/>
      <c r="AS7" s="169"/>
      <c r="AT7" s="169"/>
      <c r="AU7" s="169"/>
      <c r="AV7" s="169"/>
      <c r="AW7" s="169"/>
      <c r="AX7" s="62"/>
      <c r="AY7" s="62"/>
      <c r="AZ7" s="62"/>
      <c r="BA7" s="62"/>
      <c r="BB7" s="62"/>
      <c r="BC7" s="62"/>
      <c r="BD7" s="353">
        <v>24</v>
      </c>
      <c r="BE7" s="353"/>
      <c r="BF7" s="353"/>
      <c r="BG7" s="354"/>
      <c r="BH7" s="354"/>
      <c r="BI7" s="354"/>
      <c r="BJ7" s="354"/>
      <c r="BK7" s="354"/>
      <c r="BL7" s="355"/>
      <c r="BM7" s="360">
        <v>3940</v>
      </c>
      <c r="BN7" s="361"/>
      <c r="BO7" s="361"/>
      <c r="BP7" s="361"/>
      <c r="BQ7" s="361"/>
      <c r="BR7" s="362">
        <v>698</v>
      </c>
      <c r="BS7" s="362"/>
      <c r="BT7" s="362"/>
      <c r="BU7" s="362"/>
      <c r="BV7" s="362"/>
      <c r="BW7" s="362">
        <v>423</v>
      </c>
      <c r="BX7" s="362"/>
      <c r="BY7" s="362"/>
      <c r="BZ7" s="362"/>
      <c r="CA7" s="362"/>
      <c r="CB7" s="362">
        <v>919</v>
      </c>
      <c r="CC7" s="362"/>
      <c r="CD7" s="362"/>
      <c r="CE7" s="362"/>
      <c r="CF7" s="362"/>
      <c r="CG7" s="362">
        <v>549</v>
      </c>
      <c r="CH7" s="362"/>
      <c r="CI7" s="362"/>
      <c r="CJ7" s="362"/>
      <c r="CK7" s="362"/>
      <c r="CL7" s="362">
        <v>465</v>
      </c>
      <c r="CM7" s="362"/>
      <c r="CN7" s="362"/>
      <c r="CO7" s="362"/>
      <c r="CP7" s="362"/>
      <c r="CQ7" s="362">
        <v>529</v>
      </c>
      <c r="CR7" s="362"/>
      <c r="CS7" s="362"/>
      <c r="CT7" s="362"/>
      <c r="CU7" s="362"/>
      <c r="CV7" s="362">
        <v>357</v>
      </c>
      <c r="CW7" s="362"/>
      <c r="CX7" s="362"/>
      <c r="CY7" s="362"/>
      <c r="CZ7" s="362"/>
    </row>
    <row r="8" spans="1:104" ht="18.75" customHeight="1">
      <c r="A8" s="351">
        <v>25</v>
      </c>
      <c r="B8" s="351"/>
      <c r="C8" s="351"/>
      <c r="D8" s="351"/>
      <c r="E8" s="351"/>
      <c r="F8" s="351"/>
      <c r="G8" s="351"/>
      <c r="H8" s="351"/>
      <c r="I8" s="352"/>
      <c r="J8" s="168">
        <v>4078</v>
      </c>
      <c r="K8" s="169"/>
      <c r="L8" s="169"/>
      <c r="M8" s="169"/>
      <c r="N8" s="169"/>
      <c r="O8" s="169"/>
      <c r="P8" s="169"/>
      <c r="Q8" s="169"/>
      <c r="R8" s="169">
        <v>1042</v>
      </c>
      <c r="S8" s="169"/>
      <c r="T8" s="169"/>
      <c r="U8" s="169"/>
      <c r="V8" s="169"/>
      <c r="W8" s="169"/>
      <c r="X8" s="169"/>
      <c r="Y8" s="169"/>
      <c r="Z8" s="169">
        <v>448</v>
      </c>
      <c r="AA8" s="169"/>
      <c r="AB8" s="169"/>
      <c r="AC8" s="169"/>
      <c r="AD8" s="169"/>
      <c r="AE8" s="169"/>
      <c r="AF8" s="169"/>
      <c r="AG8" s="169"/>
      <c r="AH8" s="169">
        <v>2536</v>
      </c>
      <c r="AI8" s="169"/>
      <c r="AJ8" s="169"/>
      <c r="AK8" s="169"/>
      <c r="AL8" s="169"/>
      <c r="AM8" s="169"/>
      <c r="AN8" s="169"/>
      <c r="AO8" s="169"/>
      <c r="AP8" s="169">
        <v>52</v>
      </c>
      <c r="AQ8" s="169"/>
      <c r="AR8" s="169"/>
      <c r="AS8" s="169"/>
      <c r="AT8" s="169"/>
      <c r="AU8" s="169"/>
      <c r="AV8" s="169"/>
      <c r="AW8" s="169"/>
      <c r="AX8" s="62"/>
      <c r="AY8" s="62"/>
      <c r="AZ8" s="62"/>
      <c r="BA8" s="62"/>
      <c r="BB8" s="62"/>
      <c r="BC8" s="62"/>
      <c r="BD8" s="353">
        <v>25</v>
      </c>
      <c r="BE8" s="353"/>
      <c r="BF8" s="353"/>
      <c r="BG8" s="354"/>
      <c r="BH8" s="354"/>
      <c r="BI8" s="354"/>
      <c r="BJ8" s="354"/>
      <c r="BK8" s="354"/>
      <c r="BL8" s="355"/>
      <c r="BM8" s="360">
        <v>4121</v>
      </c>
      <c r="BN8" s="361"/>
      <c r="BO8" s="361"/>
      <c r="BP8" s="361"/>
      <c r="BQ8" s="361"/>
      <c r="BR8" s="362">
        <v>763</v>
      </c>
      <c r="BS8" s="362"/>
      <c r="BT8" s="362"/>
      <c r="BU8" s="362"/>
      <c r="BV8" s="362"/>
      <c r="BW8" s="362">
        <v>460</v>
      </c>
      <c r="BX8" s="362"/>
      <c r="BY8" s="362"/>
      <c r="BZ8" s="362"/>
      <c r="CA8" s="362"/>
      <c r="CB8" s="362">
        <v>931</v>
      </c>
      <c r="CC8" s="362"/>
      <c r="CD8" s="362"/>
      <c r="CE8" s="362"/>
      <c r="CF8" s="362"/>
      <c r="CG8" s="362">
        <v>588</v>
      </c>
      <c r="CH8" s="362"/>
      <c r="CI8" s="362"/>
      <c r="CJ8" s="362"/>
      <c r="CK8" s="362"/>
      <c r="CL8" s="362">
        <v>476</v>
      </c>
      <c r="CM8" s="362"/>
      <c r="CN8" s="362"/>
      <c r="CO8" s="362"/>
      <c r="CP8" s="362"/>
      <c r="CQ8" s="362">
        <v>546</v>
      </c>
      <c r="CR8" s="362"/>
      <c r="CS8" s="362"/>
      <c r="CT8" s="362"/>
      <c r="CU8" s="362"/>
      <c r="CV8" s="362">
        <v>357</v>
      </c>
      <c r="CW8" s="362"/>
      <c r="CX8" s="362"/>
      <c r="CY8" s="362"/>
      <c r="CZ8" s="362"/>
    </row>
    <row r="9" spans="1:104" ht="18.75" customHeight="1">
      <c r="A9" s="351">
        <v>26</v>
      </c>
      <c r="B9" s="351"/>
      <c r="C9" s="351"/>
      <c r="D9" s="351"/>
      <c r="E9" s="351"/>
      <c r="F9" s="351"/>
      <c r="G9" s="351"/>
      <c r="H9" s="351"/>
      <c r="I9" s="352"/>
      <c r="J9" s="168">
        <v>4135</v>
      </c>
      <c r="K9" s="169"/>
      <c r="L9" s="169"/>
      <c r="M9" s="169"/>
      <c r="N9" s="169"/>
      <c r="O9" s="169"/>
      <c r="P9" s="169"/>
      <c r="Q9" s="169"/>
      <c r="R9" s="169">
        <v>1066</v>
      </c>
      <c r="S9" s="169"/>
      <c r="T9" s="169"/>
      <c r="U9" s="169"/>
      <c r="V9" s="169"/>
      <c r="W9" s="169"/>
      <c r="X9" s="169"/>
      <c r="Y9" s="169"/>
      <c r="Z9" s="169">
        <v>462</v>
      </c>
      <c r="AA9" s="169"/>
      <c r="AB9" s="169"/>
      <c r="AC9" s="169"/>
      <c r="AD9" s="169"/>
      <c r="AE9" s="169"/>
      <c r="AF9" s="169"/>
      <c r="AG9" s="169"/>
      <c r="AH9" s="169">
        <v>2552</v>
      </c>
      <c r="AI9" s="169"/>
      <c r="AJ9" s="169"/>
      <c r="AK9" s="169"/>
      <c r="AL9" s="169"/>
      <c r="AM9" s="169"/>
      <c r="AN9" s="169"/>
      <c r="AO9" s="169"/>
      <c r="AP9" s="169">
        <v>55</v>
      </c>
      <c r="AQ9" s="169"/>
      <c r="AR9" s="169"/>
      <c r="AS9" s="169"/>
      <c r="AT9" s="169"/>
      <c r="AU9" s="169"/>
      <c r="AV9" s="169"/>
      <c r="AW9" s="169"/>
      <c r="AX9" s="62"/>
      <c r="AY9" s="62"/>
      <c r="AZ9" s="62"/>
      <c r="BA9" s="62"/>
      <c r="BB9" s="62"/>
      <c r="BC9" s="62"/>
      <c r="BD9" s="353">
        <v>26</v>
      </c>
      <c r="BE9" s="353"/>
      <c r="BF9" s="353"/>
      <c r="BG9" s="354"/>
      <c r="BH9" s="354"/>
      <c r="BI9" s="354"/>
      <c r="BJ9" s="354"/>
      <c r="BK9" s="354"/>
      <c r="BL9" s="355"/>
      <c r="BM9" s="360">
        <v>4260</v>
      </c>
      <c r="BN9" s="361"/>
      <c r="BO9" s="361"/>
      <c r="BP9" s="361"/>
      <c r="BQ9" s="361"/>
      <c r="BR9" s="362">
        <v>760</v>
      </c>
      <c r="BS9" s="362"/>
      <c r="BT9" s="362"/>
      <c r="BU9" s="362"/>
      <c r="BV9" s="362"/>
      <c r="BW9" s="362">
        <v>467</v>
      </c>
      <c r="BX9" s="362"/>
      <c r="BY9" s="362"/>
      <c r="BZ9" s="362"/>
      <c r="CA9" s="362"/>
      <c r="CB9" s="362">
        <v>1024</v>
      </c>
      <c r="CC9" s="362"/>
      <c r="CD9" s="362"/>
      <c r="CE9" s="362"/>
      <c r="CF9" s="362"/>
      <c r="CG9" s="362">
        <v>586</v>
      </c>
      <c r="CH9" s="362"/>
      <c r="CI9" s="362"/>
      <c r="CJ9" s="362"/>
      <c r="CK9" s="362"/>
      <c r="CL9" s="362">
        <v>515</v>
      </c>
      <c r="CM9" s="362"/>
      <c r="CN9" s="362"/>
      <c r="CO9" s="362"/>
      <c r="CP9" s="362"/>
      <c r="CQ9" s="362">
        <v>540</v>
      </c>
      <c r="CR9" s="362"/>
      <c r="CS9" s="362"/>
      <c r="CT9" s="362"/>
      <c r="CU9" s="362"/>
      <c r="CV9" s="362">
        <v>368</v>
      </c>
      <c r="CW9" s="362"/>
      <c r="CX9" s="362"/>
      <c r="CY9" s="362"/>
      <c r="CZ9" s="362"/>
    </row>
    <row r="10" spans="1:104" ht="18.75" customHeight="1">
      <c r="A10" s="351">
        <v>27</v>
      </c>
      <c r="B10" s="351"/>
      <c r="C10" s="351"/>
      <c r="D10" s="351"/>
      <c r="E10" s="351"/>
      <c r="F10" s="351"/>
      <c r="G10" s="351"/>
      <c r="H10" s="351"/>
      <c r="I10" s="352"/>
      <c r="J10" s="168">
        <v>4187</v>
      </c>
      <c r="K10" s="169"/>
      <c r="L10" s="169"/>
      <c r="M10" s="169"/>
      <c r="N10" s="169"/>
      <c r="O10" s="169"/>
      <c r="P10" s="169"/>
      <c r="Q10" s="169"/>
      <c r="R10" s="169">
        <v>1063</v>
      </c>
      <c r="S10" s="169"/>
      <c r="T10" s="169"/>
      <c r="U10" s="169"/>
      <c r="V10" s="169"/>
      <c r="W10" s="169"/>
      <c r="X10" s="169"/>
      <c r="Y10" s="169"/>
      <c r="Z10" s="169">
        <v>472</v>
      </c>
      <c r="AA10" s="169"/>
      <c r="AB10" s="169"/>
      <c r="AC10" s="169"/>
      <c r="AD10" s="169"/>
      <c r="AE10" s="169"/>
      <c r="AF10" s="169"/>
      <c r="AG10" s="169"/>
      <c r="AH10" s="169">
        <v>2607</v>
      </c>
      <c r="AI10" s="169"/>
      <c r="AJ10" s="169"/>
      <c r="AK10" s="169"/>
      <c r="AL10" s="169"/>
      <c r="AM10" s="169"/>
      <c r="AN10" s="169"/>
      <c r="AO10" s="169"/>
      <c r="AP10" s="169">
        <v>45</v>
      </c>
      <c r="AQ10" s="169"/>
      <c r="AR10" s="169"/>
      <c r="AS10" s="169"/>
      <c r="AT10" s="169"/>
      <c r="AU10" s="169"/>
      <c r="AV10" s="169"/>
      <c r="AW10" s="169"/>
      <c r="AX10" s="63"/>
      <c r="AY10" s="63"/>
      <c r="AZ10" s="63"/>
      <c r="BA10" s="63"/>
      <c r="BB10" s="63"/>
      <c r="BC10" s="63"/>
      <c r="BD10" s="353">
        <v>27</v>
      </c>
      <c r="BE10" s="353"/>
      <c r="BF10" s="353"/>
      <c r="BG10" s="354"/>
      <c r="BH10" s="354"/>
      <c r="BI10" s="354"/>
      <c r="BJ10" s="354"/>
      <c r="BK10" s="354"/>
      <c r="BL10" s="355"/>
      <c r="BM10" s="360">
        <v>4426</v>
      </c>
      <c r="BN10" s="361"/>
      <c r="BO10" s="361"/>
      <c r="BP10" s="361"/>
      <c r="BQ10" s="361"/>
      <c r="BR10" s="362">
        <v>816</v>
      </c>
      <c r="BS10" s="362"/>
      <c r="BT10" s="362"/>
      <c r="BU10" s="362"/>
      <c r="BV10" s="362"/>
      <c r="BW10" s="362">
        <v>536</v>
      </c>
      <c r="BX10" s="362"/>
      <c r="BY10" s="362"/>
      <c r="BZ10" s="362"/>
      <c r="CA10" s="362"/>
      <c r="CB10" s="362">
        <v>1086</v>
      </c>
      <c r="CC10" s="362"/>
      <c r="CD10" s="362"/>
      <c r="CE10" s="362"/>
      <c r="CF10" s="362"/>
      <c r="CG10" s="362">
        <v>559</v>
      </c>
      <c r="CH10" s="362"/>
      <c r="CI10" s="362"/>
      <c r="CJ10" s="362"/>
      <c r="CK10" s="362"/>
      <c r="CL10" s="362">
        <v>516</v>
      </c>
      <c r="CM10" s="362"/>
      <c r="CN10" s="362"/>
      <c r="CO10" s="362"/>
      <c r="CP10" s="362"/>
      <c r="CQ10" s="362">
        <v>534</v>
      </c>
      <c r="CR10" s="362"/>
      <c r="CS10" s="362"/>
      <c r="CT10" s="362"/>
      <c r="CU10" s="362"/>
      <c r="CV10" s="362">
        <v>379</v>
      </c>
      <c r="CW10" s="362"/>
      <c r="CX10" s="362"/>
      <c r="CY10" s="362"/>
      <c r="CZ10" s="362"/>
    </row>
    <row r="11" spans="1:104" ht="18.75" customHeight="1">
      <c r="A11" s="363">
        <v>28</v>
      </c>
      <c r="B11" s="363"/>
      <c r="C11" s="363"/>
      <c r="D11" s="363"/>
      <c r="E11" s="363"/>
      <c r="F11" s="363"/>
      <c r="G11" s="363"/>
      <c r="H11" s="363"/>
      <c r="I11" s="364"/>
      <c r="J11" s="177">
        <v>4272</v>
      </c>
      <c r="K11" s="178"/>
      <c r="L11" s="178"/>
      <c r="M11" s="178"/>
      <c r="N11" s="178"/>
      <c r="O11" s="178"/>
      <c r="P11" s="178"/>
      <c r="Q11" s="178"/>
      <c r="R11" s="178">
        <v>1101</v>
      </c>
      <c r="S11" s="178"/>
      <c r="T11" s="178"/>
      <c r="U11" s="178"/>
      <c r="V11" s="178"/>
      <c r="W11" s="178"/>
      <c r="X11" s="178"/>
      <c r="Y11" s="178"/>
      <c r="Z11" s="178">
        <v>493</v>
      </c>
      <c r="AA11" s="178"/>
      <c r="AB11" s="178"/>
      <c r="AC11" s="178"/>
      <c r="AD11" s="178"/>
      <c r="AE11" s="178"/>
      <c r="AF11" s="178"/>
      <c r="AG11" s="178"/>
      <c r="AH11" s="178">
        <v>2632</v>
      </c>
      <c r="AI11" s="178"/>
      <c r="AJ11" s="178"/>
      <c r="AK11" s="178"/>
      <c r="AL11" s="178"/>
      <c r="AM11" s="178"/>
      <c r="AN11" s="178"/>
      <c r="AO11" s="178"/>
      <c r="AP11" s="178">
        <v>46</v>
      </c>
      <c r="AQ11" s="178"/>
      <c r="AR11" s="178"/>
      <c r="AS11" s="178"/>
      <c r="AT11" s="178"/>
      <c r="AU11" s="178"/>
      <c r="AV11" s="178"/>
      <c r="AW11" s="178"/>
      <c r="AX11" s="63"/>
      <c r="AY11" s="63"/>
      <c r="AZ11" s="63"/>
      <c r="BA11" s="63"/>
      <c r="BB11" s="63"/>
      <c r="BC11" s="63"/>
      <c r="BD11" s="363">
        <v>28</v>
      </c>
      <c r="BE11" s="363"/>
      <c r="BF11" s="363"/>
      <c r="BG11" s="365"/>
      <c r="BH11" s="365"/>
      <c r="BI11" s="365"/>
      <c r="BJ11" s="365"/>
      <c r="BK11" s="365"/>
      <c r="BL11" s="366"/>
      <c r="BM11" s="367">
        <v>4393</v>
      </c>
      <c r="BN11" s="368"/>
      <c r="BO11" s="368"/>
      <c r="BP11" s="368"/>
      <c r="BQ11" s="368"/>
      <c r="BR11" s="369">
        <v>778</v>
      </c>
      <c r="BS11" s="370"/>
      <c r="BT11" s="370"/>
      <c r="BU11" s="370"/>
      <c r="BV11" s="370"/>
      <c r="BW11" s="369">
        <v>519</v>
      </c>
      <c r="BX11" s="370"/>
      <c r="BY11" s="370"/>
      <c r="BZ11" s="370"/>
      <c r="CA11" s="370"/>
      <c r="CB11" s="371">
        <v>1123</v>
      </c>
      <c r="CC11" s="372"/>
      <c r="CD11" s="372"/>
      <c r="CE11" s="372"/>
      <c r="CF11" s="372"/>
      <c r="CG11" s="371">
        <v>585</v>
      </c>
      <c r="CH11" s="372"/>
      <c r="CI11" s="372"/>
      <c r="CJ11" s="372"/>
      <c r="CK11" s="372"/>
      <c r="CL11" s="371">
        <v>483</v>
      </c>
      <c r="CM11" s="372"/>
      <c r="CN11" s="372"/>
      <c r="CO11" s="372"/>
      <c r="CP11" s="372"/>
      <c r="CQ11" s="371">
        <v>535</v>
      </c>
      <c r="CR11" s="372"/>
      <c r="CS11" s="372"/>
      <c r="CT11" s="372"/>
      <c r="CU11" s="372"/>
      <c r="CV11" s="371">
        <v>370</v>
      </c>
      <c r="CW11" s="372"/>
      <c r="CX11" s="372"/>
      <c r="CY11" s="372"/>
      <c r="CZ11" s="372"/>
    </row>
    <row r="12" spans="1:54" ht="18.75" customHeight="1">
      <c r="A12" s="64" t="s">
        <v>105</v>
      </c>
      <c r="B12" s="64"/>
      <c r="C12" s="64"/>
      <c r="D12" s="64"/>
      <c r="E12" s="64"/>
      <c r="F12" s="64"/>
      <c r="G12" s="64"/>
      <c r="H12" s="64"/>
      <c r="I12" s="64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56"/>
      <c r="AZ12" s="56"/>
      <c r="BA12" s="56"/>
      <c r="BB12"/>
    </row>
    <row r="13" spans="1:54" ht="18.75" customHeight="1">
      <c r="A13" s="66"/>
      <c r="B13" s="66"/>
      <c r="C13" s="66"/>
      <c r="D13" s="66"/>
      <c r="E13" s="66"/>
      <c r="F13" s="66"/>
      <c r="G13" s="66"/>
      <c r="H13" s="66"/>
      <c r="I13" s="66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56"/>
      <c r="AZ13" s="56"/>
      <c r="BA13" s="56"/>
      <c r="BB13"/>
    </row>
    <row r="14" spans="1:104" ht="18.75" customHeight="1">
      <c r="A14" s="55" t="s">
        <v>106</v>
      </c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</row>
    <row r="15" spans="1:108" ht="18.75" customHeight="1">
      <c r="A15" s="55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67" t="s">
        <v>107</v>
      </c>
      <c r="DA15" s="4"/>
      <c r="DB15" s="4"/>
      <c r="DC15" s="4"/>
      <c r="DD15" s="4"/>
    </row>
    <row r="16" spans="1:104" ht="28.5" customHeight="1" thickBot="1">
      <c r="A16" s="373" t="s">
        <v>108</v>
      </c>
      <c r="B16" s="373"/>
      <c r="C16" s="373"/>
      <c r="D16" s="373"/>
      <c r="E16" s="373"/>
      <c r="F16" s="373"/>
      <c r="G16" s="373"/>
      <c r="H16" s="373"/>
      <c r="I16" s="373"/>
      <c r="J16" s="374" t="s">
        <v>109</v>
      </c>
      <c r="K16" s="374"/>
      <c r="L16" s="374"/>
      <c r="M16" s="374"/>
      <c r="N16" s="374"/>
      <c r="O16" s="374"/>
      <c r="P16" s="374"/>
      <c r="Q16" s="374"/>
      <c r="R16" s="374"/>
      <c r="S16" s="374"/>
      <c r="T16" s="375" t="s">
        <v>110</v>
      </c>
      <c r="U16" s="375"/>
      <c r="V16" s="375"/>
      <c r="W16" s="375"/>
      <c r="X16" s="375"/>
      <c r="Y16" s="375"/>
      <c r="Z16" s="375"/>
      <c r="AA16" s="375"/>
      <c r="AB16" s="375"/>
      <c r="AC16" s="375" t="s">
        <v>111</v>
      </c>
      <c r="AD16" s="375"/>
      <c r="AE16" s="375"/>
      <c r="AF16" s="375"/>
      <c r="AG16" s="375"/>
      <c r="AH16" s="375"/>
      <c r="AI16" s="375"/>
      <c r="AJ16" s="375"/>
      <c r="AK16" s="375"/>
      <c r="AL16" s="375" t="s">
        <v>112</v>
      </c>
      <c r="AM16" s="375"/>
      <c r="AN16" s="375"/>
      <c r="AO16" s="375"/>
      <c r="AP16" s="375"/>
      <c r="AQ16" s="375"/>
      <c r="AR16" s="375"/>
      <c r="AS16" s="375"/>
      <c r="AT16" s="375"/>
      <c r="AU16" s="375" t="s">
        <v>189</v>
      </c>
      <c r="AV16" s="375"/>
      <c r="AW16" s="375"/>
      <c r="AX16" s="375"/>
      <c r="AY16" s="375"/>
      <c r="AZ16" s="375"/>
      <c r="BA16" s="375"/>
      <c r="BB16" s="375"/>
      <c r="BC16" s="375"/>
      <c r="BD16" s="375" t="s">
        <v>113</v>
      </c>
      <c r="BE16" s="375"/>
      <c r="BF16" s="375"/>
      <c r="BG16" s="375"/>
      <c r="BH16" s="375"/>
      <c r="BI16" s="375"/>
      <c r="BJ16" s="375"/>
      <c r="BK16" s="375"/>
      <c r="BL16" s="375"/>
      <c r="BM16" s="376" t="s">
        <v>114</v>
      </c>
      <c r="BN16" s="377"/>
      <c r="BO16" s="377"/>
      <c r="BP16" s="377"/>
      <c r="BQ16" s="377"/>
      <c r="BR16" s="377"/>
      <c r="BS16" s="377"/>
      <c r="BT16" s="377"/>
      <c r="BU16" s="377"/>
      <c r="BV16" s="378"/>
      <c r="BW16" s="376" t="s">
        <v>115</v>
      </c>
      <c r="BX16" s="377"/>
      <c r="BY16" s="377"/>
      <c r="BZ16" s="377"/>
      <c r="CA16" s="377"/>
      <c r="CB16" s="377"/>
      <c r="CC16" s="377"/>
      <c r="CD16" s="377"/>
      <c r="CE16" s="377"/>
      <c r="CF16" s="378"/>
      <c r="CG16" s="376" t="s">
        <v>116</v>
      </c>
      <c r="CH16" s="377"/>
      <c r="CI16" s="377"/>
      <c r="CJ16" s="377"/>
      <c r="CK16" s="377"/>
      <c r="CL16" s="377"/>
      <c r="CM16" s="377"/>
      <c r="CN16" s="377"/>
      <c r="CO16" s="377"/>
      <c r="CP16" s="378"/>
      <c r="CQ16" s="376" t="s">
        <v>117</v>
      </c>
      <c r="CR16" s="377"/>
      <c r="CS16" s="377"/>
      <c r="CT16" s="377"/>
      <c r="CU16" s="377"/>
      <c r="CV16" s="377"/>
      <c r="CW16" s="377"/>
      <c r="CX16" s="377"/>
      <c r="CY16" s="377"/>
      <c r="CZ16" s="378"/>
    </row>
    <row r="17" spans="1:104" ht="18.75" customHeight="1" thickTop="1">
      <c r="A17" s="159" t="s">
        <v>226</v>
      </c>
      <c r="B17" s="159"/>
      <c r="C17" s="159"/>
      <c r="D17" s="159"/>
      <c r="E17" s="159"/>
      <c r="F17" s="159"/>
      <c r="G17" s="159"/>
      <c r="H17" s="159"/>
      <c r="I17" s="159"/>
      <c r="J17" s="379">
        <v>4787662</v>
      </c>
      <c r="K17" s="380"/>
      <c r="L17" s="380"/>
      <c r="M17" s="380"/>
      <c r="N17" s="380"/>
      <c r="O17" s="380"/>
      <c r="P17" s="380"/>
      <c r="Q17" s="380"/>
      <c r="R17" s="380"/>
      <c r="S17" s="380"/>
      <c r="T17" s="381">
        <v>1997269</v>
      </c>
      <c r="U17" s="381"/>
      <c r="V17" s="381"/>
      <c r="W17" s="381"/>
      <c r="X17" s="381"/>
      <c r="Y17" s="381"/>
      <c r="Z17" s="381"/>
      <c r="AA17" s="381"/>
      <c r="AB17" s="381"/>
      <c r="AC17" s="382" t="s">
        <v>118</v>
      </c>
      <c r="AD17" s="382"/>
      <c r="AE17" s="382"/>
      <c r="AF17" s="382"/>
      <c r="AG17" s="382"/>
      <c r="AH17" s="382"/>
      <c r="AI17" s="382"/>
      <c r="AJ17" s="382"/>
      <c r="AK17" s="382"/>
      <c r="AL17" s="381">
        <v>472137</v>
      </c>
      <c r="AM17" s="381"/>
      <c r="AN17" s="381"/>
      <c r="AO17" s="381"/>
      <c r="AP17" s="381"/>
      <c r="AQ17" s="381"/>
      <c r="AR17" s="381"/>
      <c r="AS17" s="381"/>
      <c r="AT17" s="381"/>
      <c r="AU17" s="381">
        <v>1877507</v>
      </c>
      <c r="AV17" s="381"/>
      <c r="AW17" s="381"/>
      <c r="AX17" s="381"/>
      <c r="AY17" s="381"/>
      <c r="AZ17" s="381"/>
      <c r="BA17" s="381"/>
      <c r="BB17" s="381"/>
      <c r="BC17" s="381"/>
      <c r="BD17" s="382" t="s">
        <v>118</v>
      </c>
      <c r="BE17" s="382"/>
      <c r="BF17" s="382"/>
      <c r="BG17" s="382"/>
      <c r="BH17" s="382"/>
      <c r="BI17" s="382"/>
      <c r="BJ17" s="382"/>
      <c r="BK17" s="382"/>
      <c r="BL17" s="382"/>
      <c r="BM17" s="383">
        <v>5954</v>
      </c>
      <c r="BN17" s="383"/>
      <c r="BO17" s="383"/>
      <c r="BP17" s="383"/>
      <c r="BQ17" s="383"/>
      <c r="BR17" s="383"/>
      <c r="BS17" s="383"/>
      <c r="BT17" s="383"/>
      <c r="BU17" s="383"/>
      <c r="BV17" s="383"/>
      <c r="BW17" s="383">
        <v>14525</v>
      </c>
      <c r="BX17" s="383"/>
      <c r="BY17" s="383"/>
      <c r="BZ17" s="383"/>
      <c r="CA17" s="383"/>
      <c r="CB17" s="383"/>
      <c r="CC17" s="383"/>
      <c r="CD17" s="383"/>
      <c r="CE17" s="383"/>
      <c r="CF17" s="383"/>
      <c r="CG17" s="383">
        <v>221716</v>
      </c>
      <c r="CH17" s="383"/>
      <c r="CI17" s="383"/>
      <c r="CJ17" s="383"/>
      <c r="CK17" s="383"/>
      <c r="CL17" s="383"/>
      <c r="CM17" s="383"/>
      <c r="CN17" s="383"/>
      <c r="CO17" s="383"/>
      <c r="CP17" s="383"/>
      <c r="CQ17" s="383">
        <v>198554</v>
      </c>
      <c r="CR17" s="383"/>
      <c r="CS17" s="383"/>
      <c r="CT17" s="383"/>
      <c r="CU17" s="383"/>
      <c r="CV17" s="383"/>
      <c r="CW17" s="383"/>
      <c r="CX17" s="383"/>
      <c r="CY17" s="383"/>
      <c r="CZ17" s="383"/>
    </row>
    <row r="18" spans="1:104" ht="18.75" customHeight="1">
      <c r="A18" s="159">
        <v>24</v>
      </c>
      <c r="B18" s="159"/>
      <c r="C18" s="159"/>
      <c r="D18" s="159"/>
      <c r="E18" s="159"/>
      <c r="F18" s="159"/>
      <c r="G18" s="159"/>
      <c r="H18" s="159"/>
      <c r="I18" s="159"/>
      <c r="J18" s="379">
        <v>5112030</v>
      </c>
      <c r="K18" s="380"/>
      <c r="L18" s="380"/>
      <c r="M18" s="380"/>
      <c r="N18" s="380"/>
      <c r="O18" s="380"/>
      <c r="P18" s="380"/>
      <c r="Q18" s="380"/>
      <c r="R18" s="380"/>
      <c r="S18" s="380"/>
      <c r="T18" s="381">
        <v>2097395</v>
      </c>
      <c r="U18" s="381"/>
      <c r="V18" s="381"/>
      <c r="W18" s="381"/>
      <c r="X18" s="381"/>
      <c r="Y18" s="381"/>
      <c r="Z18" s="381"/>
      <c r="AA18" s="381"/>
      <c r="AB18" s="381"/>
      <c r="AC18" s="382" t="s">
        <v>118</v>
      </c>
      <c r="AD18" s="382"/>
      <c r="AE18" s="382"/>
      <c r="AF18" s="382"/>
      <c r="AG18" s="382"/>
      <c r="AH18" s="382"/>
      <c r="AI18" s="382"/>
      <c r="AJ18" s="382"/>
      <c r="AK18" s="382"/>
      <c r="AL18" s="381">
        <v>690163</v>
      </c>
      <c r="AM18" s="381"/>
      <c r="AN18" s="381"/>
      <c r="AO18" s="381"/>
      <c r="AP18" s="381"/>
      <c r="AQ18" s="381"/>
      <c r="AR18" s="381"/>
      <c r="AS18" s="381"/>
      <c r="AT18" s="381"/>
      <c r="AU18" s="381">
        <v>1852893</v>
      </c>
      <c r="AV18" s="381"/>
      <c r="AW18" s="381"/>
      <c r="AX18" s="381"/>
      <c r="AY18" s="381"/>
      <c r="AZ18" s="381"/>
      <c r="BA18" s="381"/>
      <c r="BB18" s="381"/>
      <c r="BC18" s="381"/>
      <c r="BD18" s="382" t="s">
        <v>118</v>
      </c>
      <c r="BE18" s="382"/>
      <c r="BF18" s="382"/>
      <c r="BG18" s="382"/>
      <c r="BH18" s="382"/>
      <c r="BI18" s="382"/>
      <c r="BJ18" s="382"/>
      <c r="BK18" s="382"/>
      <c r="BL18" s="382"/>
      <c r="BM18" s="382">
        <v>6852</v>
      </c>
      <c r="BN18" s="382"/>
      <c r="BO18" s="382"/>
      <c r="BP18" s="382"/>
      <c r="BQ18" s="382"/>
      <c r="BR18" s="382"/>
      <c r="BS18" s="382"/>
      <c r="BT18" s="382"/>
      <c r="BU18" s="382"/>
      <c r="BV18" s="382"/>
      <c r="BW18" s="382">
        <v>18915</v>
      </c>
      <c r="BX18" s="382"/>
      <c r="BY18" s="382"/>
      <c r="BZ18" s="382"/>
      <c r="CA18" s="382"/>
      <c r="CB18" s="382"/>
      <c r="CC18" s="382"/>
      <c r="CD18" s="382"/>
      <c r="CE18" s="382"/>
      <c r="CF18" s="382"/>
      <c r="CG18" s="382">
        <v>226481</v>
      </c>
      <c r="CH18" s="382"/>
      <c r="CI18" s="382"/>
      <c r="CJ18" s="382"/>
      <c r="CK18" s="382"/>
      <c r="CL18" s="382"/>
      <c r="CM18" s="382"/>
      <c r="CN18" s="382"/>
      <c r="CO18" s="382"/>
      <c r="CP18" s="382"/>
      <c r="CQ18" s="382">
        <v>219331</v>
      </c>
      <c r="CR18" s="382"/>
      <c r="CS18" s="382"/>
      <c r="CT18" s="382"/>
      <c r="CU18" s="382"/>
      <c r="CV18" s="382"/>
      <c r="CW18" s="382"/>
      <c r="CX18" s="382"/>
      <c r="CY18" s="382"/>
      <c r="CZ18" s="382"/>
    </row>
    <row r="19" spans="1:104" ht="18.75" customHeight="1">
      <c r="A19" s="159">
        <v>25</v>
      </c>
      <c r="B19" s="159"/>
      <c r="C19" s="159"/>
      <c r="D19" s="159"/>
      <c r="E19" s="159"/>
      <c r="F19" s="159"/>
      <c r="G19" s="159"/>
      <c r="H19" s="159"/>
      <c r="I19" s="159"/>
      <c r="J19" s="379">
        <v>5463337</v>
      </c>
      <c r="K19" s="380"/>
      <c r="L19" s="380"/>
      <c r="M19" s="380"/>
      <c r="N19" s="380"/>
      <c r="O19" s="380"/>
      <c r="P19" s="380"/>
      <c r="Q19" s="380"/>
      <c r="R19" s="380"/>
      <c r="S19" s="380"/>
      <c r="T19" s="381">
        <v>2208232</v>
      </c>
      <c r="U19" s="381"/>
      <c r="V19" s="381"/>
      <c r="W19" s="381"/>
      <c r="X19" s="381"/>
      <c r="Y19" s="381"/>
      <c r="Z19" s="381"/>
      <c r="AA19" s="381"/>
      <c r="AB19" s="381"/>
      <c r="AC19" s="382" t="s">
        <v>118</v>
      </c>
      <c r="AD19" s="382"/>
      <c r="AE19" s="382"/>
      <c r="AF19" s="382"/>
      <c r="AG19" s="382"/>
      <c r="AH19" s="382"/>
      <c r="AI19" s="382"/>
      <c r="AJ19" s="382"/>
      <c r="AK19" s="382"/>
      <c r="AL19" s="381">
        <v>964513</v>
      </c>
      <c r="AM19" s="381"/>
      <c r="AN19" s="381"/>
      <c r="AO19" s="381"/>
      <c r="AP19" s="381"/>
      <c r="AQ19" s="381"/>
      <c r="AR19" s="381"/>
      <c r="AS19" s="381"/>
      <c r="AT19" s="381"/>
      <c r="AU19" s="381">
        <v>1770792</v>
      </c>
      <c r="AV19" s="381"/>
      <c r="AW19" s="381"/>
      <c r="AX19" s="381"/>
      <c r="AY19" s="381"/>
      <c r="AZ19" s="381"/>
      <c r="BA19" s="381"/>
      <c r="BB19" s="381"/>
      <c r="BC19" s="381"/>
      <c r="BD19" s="382" t="s">
        <v>118</v>
      </c>
      <c r="BE19" s="382"/>
      <c r="BF19" s="382"/>
      <c r="BG19" s="382"/>
      <c r="BH19" s="382"/>
      <c r="BI19" s="382"/>
      <c r="BJ19" s="382"/>
      <c r="BK19" s="382"/>
      <c r="BL19" s="382"/>
      <c r="BM19" s="382">
        <v>7564</v>
      </c>
      <c r="BN19" s="382"/>
      <c r="BO19" s="382"/>
      <c r="BP19" s="382"/>
      <c r="BQ19" s="382"/>
      <c r="BR19" s="382"/>
      <c r="BS19" s="382"/>
      <c r="BT19" s="382"/>
      <c r="BU19" s="382"/>
      <c r="BV19" s="382"/>
      <c r="BW19" s="382">
        <v>20607</v>
      </c>
      <c r="BX19" s="382"/>
      <c r="BY19" s="382"/>
      <c r="BZ19" s="382"/>
      <c r="CA19" s="382"/>
      <c r="CB19" s="382"/>
      <c r="CC19" s="382"/>
      <c r="CD19" s="382"/>
      <c r="CE19" s="382"/>
      <c r="CF19" s="382"/>
      <c r="CG19" s="382">
        <v>245382</v>
      </c>
      <c r="CH19" s="382"/>
      <c r="CI19" s="382"/>
      <c r="CJ19" s="382"/>
      <c r="CK19" s="382"/>
      <c r="CL19" s="382"/>
      <c r="CM19" s="382"/>
      <c r="CN19" s="382"/>
      <c r="CO19" s="382"/>
      <c r="CP19" s="382"/>
      <c r="CQ19" s="382">
        <v>246247</v>
      </c>
      <c r="CR19" s="382"/>
      <c r="CS19" s="382"/>
      <c r="CT19" s="382"/>
      <c r="CU19" s="382"/>
      <c r="CV19" s="382"/>
      <c r="CW19" s="382"/>
      <c r="CX19" s="382"/>
      <c r="CY19" s="382"/>
      <c r="CZ19" s="382"/>
    </row>
    <row r="20" spans="1:104" ht="18.75" customHeight="1">
      <c r="A20" s="159">
        <v>26</v>
      </c>
      <c r="B20" s="159"/>
      <c r="C20" s="159"/>
      <c r="D20" s="159"/>
      <c r="E20" s="159"/>
      <c r="F20" s="159"/>
      <c r="G20" s="159"/>
      <c r="H20" s="159"/>
      <c r="I20" s="159"/>
      <c r="J20" s="379">
        <v>5672493</v>
      </c>
      <c r="K20" s="380"/>
      <c r="L20" s="380"/>
      <c r="M20" s="380"/>
      <c r="N20" s="380"/>
      <c r="O20" s="380"/>
      <c r="P20" s="380"/>
      <c r="Q20" s="380"/>
      <c r="R20" s="380"/>
      <c r="S20" s="380"/>
      <c r="T20" s="381">
        <v>2331856</v>
      </c>
      <c r="U20" s="381"/>
      <c r="V20" s="381"/>
      <c r="W20" s="381"/>
      <c r="X20" s="381"/>
      <c r="Y20" s="381"/>
      <c r="Z20" s="381"/>
      <c r="AA20" s="381"/>
      <c r="AB20" s="381"/>
      <c r="AC20" s="382" t="s">
        <v>118</v>
      </c>
      <c r="AD20" s="382"/>
      <c r="AE20" s="382"/>
      <c r="AF20" s="382"/>
      <c r="AG20" s="382"/>
      <c r="AH20" s="382"/>
      <c r="AI20" s="382"/>
      <c r="AJ20" s="382"/>
      <c r="AK20" s="382"/>
      <c r="AL20" s="381">
        <v>1064289</v>
      </c>
      <c r="AM20" s="381"/>
      <c r="AN20" s="381"/>
      <c r="AO20" s="381"/>
      <c r="AP20" s="381"/>
      <c r="AQ20" s="381"/>
      <c r="AR20" s="381"/>
      <c r="AS20" s="381"/>
      <c r="AT20" s="381"/>
      <c r="AU20" s="381">
        <v>1741690</v>
      </c>
      <c r="AV20" s="381"/>
      <c r="AW20" s="381"/>
      <c r="AX20" s="381"/>
      <c r="AY20" s="381"/>
      <c r="AZ20" s="381"/>
      <c r="BA20" s="381"/>
      <c r="BB20" s="381"/>
      <c r="BC20" s="381"/>
      <c r="BD20" s="382" t="s">
        <v>118</v>
      </c>
      <c r="BE20" s="382"/>
      <c r="BF20" s="382"/>
      <c r="BG20" s="382"/>
      <c r="BH20" s="382"/>
      <c r="BI20" s="382"/>
      <c r="BJ20" s="382"/>
      <c r="BK20" s="382"/>
      <c r="BL20" s="382"/>
      <c r="BM20" s="382">
        <v>8861</v>
      </c>
      <c r="BN20" s="382"/>
      <c r="BO20" s="382"/>
      <c r="BP20" s="382"/>
      <c r="BQ20" s="382"/>
      <c r="BR20" s="382"/>
      <c r="BS20" s="382"/>
      <c r="BT20" s="382"/>
      <c r="BU20" s="382"/>
      <c r="BV20" s="382"/>
      <c r="BW20" s="382">
        <v>17074</v>
      </c>
      <c r="BX20" s="382"/>
      <c r="BY20" s="382"/>
      <c r="BZ20" s="382"/>
      <c r="CA20" s="382"/>
      <c r="CB20" s="382"/>
      <c r="CC20" s="382"/>
      <c r="CD20" s="382"/>
      <c r="CE20" s="382"/>
      <c r="CF20" s="382"/>
      <c r="CG20" s="382">
        <v>254124</v>
      </c>
      <c r="CH20" s="382"/>
      <c r="CI20" s="382"/>
      <c r="CJ20" s="382"/>
      <c r="CK20" s="382"/>
      <c r="CL20" s="382"/>
      <c r="CM20" s="382"/>
      <c r="CN20" s="382"/>
      <c r="CO20" s="382"/>
      <c r="CP20" s="382"/>
      <c r="CQ20" s="382">
        <v>254599</v>
      </c>
      <c r="CR20" s="382"/>
      <c r="CS20" s="382"/>
      <c r="CT20" s="382"/>
      <c r="CU20" s="382"/>
      <c r="CV20" s="382"/>
      <c r="CW20" s="382"/>
      <c r="CX20" s="382"/>
      <c r="CY20" s="382"/>
      <c r="CZ20" s="382"/>
    </row>
    <row r="21" spans="1:104" ht="18.75" customHeight="1">
      <c r="A21" s="159">
        <v>27</v>
      </c>
      <c r="B21" s="159"/>
      <c r="C21" s="159"/>
      <c r="D21" s="159"/>
      <c r="E21" s="159"/>
      <c r="F21" s="159"/>
      <c r="G21" s="159"/>
      <c r="H21" s="159"/>
      <c r="I21" s="159"/>
      <c r="J21" s="379">
        <v>5801446</v>
      </c>
      <c r="K21" s="380"/>
      <c r="L21" s="380"/>
      <c r="M21" s="380"/>
      <c r="N21" s="380"/>
      <c r="O21" s="380"/>
      <c r="P21" s="380"/>
      <c r="Q21" s="380"/>
      <c r="R21" s="380"/>
      <c r="S21" s="380"/>
      <c r="T21" s="381">
        <v>2363135</v>
      </c>
      <c r="U21" s="381"/>
      <c r="V21" s="381"/>
      <c r="W21" s="381"/>
      <c r="X21" s="381"/>
      <c r="Y21" s="381"/>
      <c r="Z21" s="381"/>
      <c r="AA21" s="381"/>
      <c r="AB21" s="381"/>
      <c r="AC21" s="382" t="s">
        <v>118</v>
      </c>
      <c r="AD21" s="382"/>
      <c r="AE21" s="382"/>
      <c r="AF21" s="382"/>
      <c r="AG21" s="382"/>
      <c r="AH21" s="382"/>
      <c r="AI21" s="382"/>
      <c r="AJ21" s="382"/>
      <c r="AK21" s="382"/>
      <c r="AL21" s="381">
        <v>1175176</v>
      </c>
      <c r="AM21" s="381"/>
      <c r="AN21" s="381"/>
      <c r="AO21" s="381"/>
      <c r="AP21" s="381"/>
      <c r="AQ21" s="381"/>
      <c r="AR21" s="381"/>
      <c r="AS21" s="381"/>
      <c r="AT21" s="381"/>
      <c r="AU21" s="381">
        <v>1704674</v>
      </c>
      <c r="AV21" s="381"/>
      <c r="AW21" s="381"/>
      <c r="AX21" s="381"/>
      <c r="AY21" s="381"/>
      <c r="AZ21" s="381"/>
      <c r="BA21" s="381"/>
      <c r="BB21" s="381"/>
      <c r="BC21" s="381"/>
      <c r="BD21" s="382" t="s">
        <v>118</v>
      </c>
      <c r="BE21" s="382"/>
      <c r="BF21" s="382"/>
      <c r="BG21" s="382"/>
      <c r="BH21" s="382"/>
      <c r="BI21" s="382"/>
      <c r="BJ21" s="382"/>
      <c r="BK21" s="382"/>
      <c r="BL21" s="382"/>
      <c r="BM21" s="382">
        <v>6902</v>
      </c>
      <c r="BN21" s="382"/>
      <c r="BO21" s="382"/>
      <c r="BP21" s="382"/>
      <c r="BQ21" s="382"/>
      <c r="BR21" s="382"/>
      <c r="BS21" s="382"/>
      <c r="BT21" s="382"/>
      <c r="BU21" s="382"/>
      <c r="BV21" s="382"/>
      <c r="BW21" s="382">
        <v>15754</v>
      </c>
      <c r="BX21" s="382"/>
      <c r="BY21" s="382"/>
      <c r="BZ21" s="382"/>
      <c r="CA21" s="382"/>
      <c r="CB21" s="382"/>
      <c r="CC21" s="382"/>
      <c r="CD21" s="382"/>
      <c r="CE21" s="382"/>
      <c r="CF21" s="382"/>
      <c r="CG21" s="382">
        <v>274898</v>
      </c>
      <c r="CH21" s="382"/>
      <c r="CI21" s="382"/>
      <c r="CJ21" s="382"/>
      <c r="CK21" s="382"/>
      <c r="CL21" s="382"/>
      <c r="CM21" s="382"/>
      <c r="CN21" s="382"/>
      <c r="CO21" s="382"/>
      <c r="CP21" s="382"/>
      <c r="CQ21" s="382">
        <v>260907</v>
      </c>
      <c r="CR21" s="382"/>
      <c r="CS21" s="382"/>
      <c r="CT21" s="382"/>
      <c r="CU21" s="382"/>
      <c r="CV21" s="382"/>
      <c r="CW21" s="382"/>
      <c r="CX21" s="382"/>
      <c r="CY21" s="382"/>
      <c r="CZ21" s="382"/>
    </row>
    <row r="22" spans="1:104" ht="18.75" customHeight="1">
      <c r="A22" s="176">
        <v>28</v>
      </c>
      <c r="B22" s="176"/>
      <c r="C22" s="176"/>
      <c r="D22" s="176"/>
      <c r="E22" s="176"/>
      <c r="F22" s="176"/>
      <c r="G22" s="176"/>
      <c r="H22" s="176"/>
      <c r="I22" s="176"/>
      <c r="J22" s="384">
        <v>5909851</v>
      </c>
      <c r="K22" s="385"/>
      <c r="L22" s="385"/>
      <c r="M22" s="385"/>
      <c r="N22" s="385"/>
      <c r="O22" s="385"/>
      <c r="P22" s="385"/>
      <c r="Q22" s="385"/>
      <c r="R22" s="385"/>
      <c r="S22" s="385"/>
      <c r="T22" s="386">
        <v>2177041</v>
      </c>
      <c r="U22" s="386"/>
      <c r="V22" s="386"/>
      <c r="W22" s="386"/>
      <c r="X22" s="386"/>
      <c r="Y22" s="386"/>
      <c r="Z22" s="386"/>
      <c r="AA22" s="386"/>
      <c r="AB22" s="386"/>
      <c r="AC22" s="387" t="s">
        <v>209</v>
      </c>
      <c r="AD22" s="387"/>
      <c r="AE22" s="387"/>
      <c r="AF22" s="387"/>
      <c r="AG22" s="387"/>
      <c r="AH22" s="387"/>
      <c r="AI22" s="387"/>
      <c r="AJ22" s="387"/>
      <c r="AK22" s="387"/>
      <c r="AL22" s="386">
        <v>1512075</v>
      </c>
      <c r="AM22" s="386"/>
      <c r="AN22" s="386"/>
      <c r="AO22" s="386"/>
      <c r="AP22" s="386"/>
      <c r="AQ22" s="386"/>
      <c r="AR22" s="386"/>
      <c r="AS22" s="386"/>
      <c r="AT22" s="386"/>
      <c r="AU22" s="386">
        <v>1673880</v>
      </c>
      <c r="AV22" s="386"/>
      <c r="AW22" s="386"/>
      <c r="AX22" s="386"/>
      <c r="AY22" s="386"/>
      <c r="AZ22" s="386"/>
      <c r="BA22" s="386"/>
      <c r="BB22" s="386"/>
      <c r="BC22" s="386"/>
      <c r="BD22" s="387" t="s">
        <v>209</v>
      </c>
      <c r="BE22" s="387"/>
      <c r="BF22" s="387"/>
      <c r="BG22" s="387"/>
      <c r="BH22" s="387"/>
      <c r="BI22" s="387"/>
      <c r="BJ22" s="387"/>
      <c r="BK22" s="387"/>
      <c r="BL22" s="387"/>
      <c r="BM22" s="387">
        <v>6310</v>
      </c>
      <c r="BN22" s="387"/>
      <c r="BO22" s="387"/>
      <c r="BP22" s="387"/>
      <c r="BQ22" s="387"/>
      <c r="BR22" s="387"/>
      <c r="BS22" s="387"/>
      <c r="BT22" s="387"/>
      <c r="BU22" s="387"/>
      <c r="BV22" s="387"/>
      <c r="BW22" s="387">
        <v>14854</v>
      </c>
      <c r="BX22" s="387"/>
      <c r="BY22" s="387"/>
      <c r="BZ22" s="387"/>
      <c r="CA22" s="387"/>
      <c r="CB22" s="387"/>
      <c r="CC22" s="387"/>
      <c r="CD22" s="387"/>
      <c r="CE22" s="387"/>
      <c r="CF22" s="387"/>
      <c r="CG22" s="387">
        <v>277055</v>
      </c>
      <c r="CH22" s="387"/>
      <c r="CI22" s="387"/>
      <c r="CJ22" s="387"/>
      <c r="CK22" s="387"/>
      <c r="CL22" s="387"/>
      <c r="CM22" s="387"/>
      <c r="CN22" s="387"/>
      <c r="CO22" s="387"/>
      <c r="CP22" s="387"/>
      <c r="CQ22" s="387">
        <v>248636</v>
      </c>
      <c r="CR22" s="387"/>
      <c r="CS22" s="387"/>
      <c r="CT22" s="387"/>
      <c r="CU22" s="387"/>
      <c r="CV22" s="387"/>
      <c r="CW22" s="387"/>
      <c r="CX22" s="387"/>
      <c r="CY22" s="387"/>
      <c r="CZ22" s="387"/>
    </row>
    <row r="23" ht="18.75" customHeight="1">
      <c r="A23" s="3" t="s">
        <v>119</v>
      </c>
    </row>
    <row r="25" spans="1:80" ht="18.75" customHeight="1">
      <c r="A25" s="55" t="s">
        <v>120</v>
      </c>
      <c r="CB25" s="55" t="s">
        <v>121</v>
      </c>
    </row>
    <row r="26" spans="73:100" ht="18.75" customHeight="1">
      <c r="BU26" s="15" t="s">
        <v>122</v>
      </c>
      <c r="CV26" s="15" t="s">
        <v>122</v>
      </c>
    </row>
    <row r="27" spans="1:100" ht="30.75" customHeight="1" thickBot="1">
      <c r="A27" s="388" t="s">
        <v>108</v>
      </c>
      <c r="B27" s="374"/>
      <c r="C27" s="374"/>
      <c r="D27" s="374"/>
      <c r="E27" s="374"/>
      <c r="F27" s="374"/>
      <c r="G27" s="374"/>
      <c r="H27" s="374"/>
      <c r="I27" s="374"/>
      <c r="J27" s="374" t="s">
        <v>109</v>
      </c>
      <c r="K27" s="374"/>
      <c r="L27" s="374"/>
      <c r="M27" s="374"/>
      <c r="N27" s="374"/>
      <c r="O27" s="374"/>
      <c r="P27" s="374"/>
      <c r="Q27" s="374"/>
      <c r="R27" s="374"/>
      <c r="S27" s="374"/>
      <c r="T27" s="375" t="s">
        <v>210</v>
      </c>
      <c r="U27" s="375"/>
      <c r="V27" s="375"/>
      <c r="W27" s="375"/>
      <c r="X27" s="375"/>
      <c r="Y27" s="375"/>
      <c r="Z27" s="375"/>
      <c r="AA27" s="375"/>
      <c r="AB27" s="375"/>
      <c r="AC27" s="375" t="s">
        <v>211</v>
      </c>
      <c r="AD27" s="375"/>
      <c r="AE27" s="375"/>
      <c r="AF27" s="375"/>
      <c r="AG27" s="375"/>
      <c r="AH27" s="375"/>
      <c r="AI27" s="375"/>
      <c r="AJ27" s="375"/>
      <c r="AK27" s="375"/>
      <c r="AL27" s="375" t="s">
        <v>219</v>
      </c>
      <c r="AM27" s="375"/>
      <c r="AN27" s="375"/>
      <c r="AO27" s="375"/>
      <c r="AP27" s="375"/>
      <c r="AQ27" s="375"/>
      <c r="AR27" s="375"/>
      <c r="AS27" s="375"/>
      <c r="AT27" s="375"/>
      <c r="AU27" s="375" t="s">
        <v>220</v>
      </c>
      <c r="AV27" s="375"/>
      <c r="AW27" s="375"/>
      <c r="AX27" s="375"/>
      <c r="AY27" s="375"/>
      <c r="AZ27" s="375"/>
      <c r="BA27" s="375"/>
      <c r="BB27" s="375"/>
      <c r="BC27" s="375"/>
      <c r="BD27" s="375" t="s">
        <v>212</v>
      </c>
      <c r="BE27" s="375"/>
      <c r="BF27" s="375"/>
      <c r="BG27" s="375"/>
      <c r="BH27" s="375"/>
      <c r="BI27" s="375"/>
      <c r="BJ27" s="375"/>
      <c r="BK27" s="375"/>
      <c r="BL27" s="375"/>
      <c r="BM27" s="375" t="s">
        <v>213</v>
      </c>
      <c r="BN27" s="375"/>
      <c r="BO27" s="375"/>
      <c r="BP27" s="375"/>
      <c r="BQ27" s="375"/>
      <c r="BR27" s="375"/>
      <c r="BS27" s="375"/>
      <c r="BT27" s="375"/>
      <c r="BU27" s="376"/>
      <c r="CE27" s="388" t="s">
        <v>108</v>
      </c>
      <c r="CF27" s="374"/>
      <c r="CG27" s="374"/>
      <c r="CH27" s="374"/>
      <c r="CI27" s="374"/>
      <c r="CJ27" s="374"/>
      <c r="CK27" s="374"/>
      <c r="CL27" s="374"/>
      <c r="CM27" s="374"/>
      <c r="CN27" s="374" t="s">
        <v>109</v>
      </c>
      <c r="CO27" s="374"/>
      <c r="CP27" s="374"/>
      <c r="CQ27" s="374"/>
      <c r="CR27" s="374"/>
      <c r="CS27" s="374"/>
      <c r="CT27" s="374"/>
      <c r="CU27" s="374"/>
      <c r="CV27" s="389"/>
    </row>
    <row r="28" spans="1:100" ht="18.75" customHeight="1" thickTop="1">
      <c r="A28" s="390" t="s">
        <v>226</v>
      </c>
      <c r="B28" s="390"/>
      <c r="C28" s="390"/>
      <c r="D28" s="390"/>
      <c r="E28" s="390"/>
      <c r="F28" s="390"/>
      <c r="G28" s="390"/>
      <c r="H28" s="390"/>
      <c r="I28" s="391"/>
      <c r="J28" s="392">
        <v>309319</v>
      </c>
      <c r="K28" s="393"/>
      <c r="L28" s="393"/>
      <c r="M28" s="393"/>
      <c r="N28" s="393"/>
      <c r="O28" s="393"/>
      <c r="P28" s="393"/>
      <c r="Q28" s="393"/>
      <c r="R28" s="393"/>
      <c r="S28" s="393"/>
      <c r="T28" s="383">
        <v>250217</v>
      </c>
      <c r="U28" s="383"/>
      <c r="V28" s="383"/>
      <c r="W28" s="383"/>
      <c r="X28" s="383"/>
      <c r="Y28" s="383"/>
      <c r="Z28" s="383"/>
      <c r="AA28" s="383"/>
      <c r="AB28" s="383"/>
      <c r="AC28" s="383">
        <v>15311</v>
      </c>
      <c r="AD28" s="383"/>
      <c r="AE28" s="383"/>
      <c r="AF28" s="383"/>
      <c r="AG28" s="383"/>
      <c r="AH28" s="383"/>
      <c r="AI28" s="383"/>
      <c r="AJ28" s="383"/>
      <c r="AK28" s="383"/>
      <c r="AL28" s="383">
        <v>1896</v>
      </c>
      <c r="AM28" s="383"/>
      <c r="AN28" s="383"/>
      <c r="AO28" s="383"/>
      <c r="AP28" s="383"/>
      <c r="AQ28" s="383"/>
      <c r="AR28" s="383"/>
      <c r="AS28" s="383"/>
      <c r="AT28" s="383"/>
      <c r="AU28" s="383">
        <v>8069</v>
      </c>
      <c r="AV28" s="383"/>
      <c r="AW28" s="383"/>
      <c r="AX28" s="383"/>
      <c r="AY28" s="383"/>
      <c r="AZ28" s="383"/>
      <c r="BA28" s="383"/>
      <c r="BB28" s="383"/>
      <c r="BC28" s="383"/>
      <c r="BD28" s="383">
        <v>33539</v>
      </c>
      <c r="BE28" s="383"/>
      <c r="BF28" s="383"/>
      <c r="BG28" s="383"/>
      <c r="BH28" s="383"/>
      <c r="BI28" s="383"/>
      <c r="BJ28" s="383"/>
      <c r="BK28" s="383"/>
      <c r="BL28" s="383"/>
      <c r="BM28" s="383">
        <v>287</v>
      </c>
      <c r="BN28" s="383"/>
      <c r="BO28" s="383"/>
      <c r="BP28" s="383"/>
      <c r="BQ28" s="383"/>
      <c r="BR28" s="383"/>
      <c r="BS28" s="383"/>
      <c r="BT28" s="383"/>
      <c r="BU28" s="383"/>
      <c r="CE28" s="394" t="s">
        <v>226</v>
      </c>
      <c r="CF28" s="395"/>
      <c r="CG28" s="395"/>
      <c r="CH28" s="395"/>
      <c r="CI28" s="395"/>
      <c r="CJ28" s="395"/>
      <c r="CK28" s="395"/>
      <c r="CL28" s="395"/>
      <c r="CM28" s="395"/>
      <c r="CN28" s="396">
        <v>87685</v>
      </c>
      <c r="CO28" s="396"/>
      <c r="CP28" s="396"/>
      <c r="CQ28" s="396"/>
      <c r="CR28" s="396"/>
      <c r="CS28" s="396"/>
      <c r="CT28" s="396"/>
      <c r="CU28" s="396"/>
      <c r="CV28" s="397"/>
    </row>
    <row r="29" spans="1:100" ht="18.75" customHeight="1">
      <c r="A29" s="159">
        <v>24</v>
      </c>
      <c r="B29" s="159"/>
      <c r="C29" s="159"/>
      <c r="D29" s="159"/>
      <c r="E29" s="159"/>
      <c r="F29" s="159"/>
      <c r="G29" s="159"/>
      <c r="H29" s="159"/>
      <c r="I29" s="398"/>
      <c r="J29" s="399">
        <v>331408</v>
      </c>
      <c r="K29" s="400"/>
      <c r="L29" s="400"/>
      <c r="M29" s="400"/>
      <c r="N29" s="400"/>
      <c r="O29" s="400"/>
      <c r="P29" s="400"/>
      <c r="Q29" s="400"/>
      <c r="R29" s="400"/>
      <c r="S29" s="400"/>
      <c r="T29" s="382">
        <v>259905</v>
      </c>
      <c r="U29" s="382"/>
      <c r="V29" s="382"/>
      <c r="W29" s="382"/>
      <c r="X29" s="382"/>
      <c r="Y29" s="382"/>
      <c r="Z29" s="382"/>
      <c r="AA29" s="382"/>
      <c r="AB29" s="382"/>
      <c r="AC29" s="382">
        <v>26016</v>
      </c>
      <c r="AD29" s="382"/>
      <c r="AE29" s="382"/>
      <c r="AF29" s="382"/>
      <c r="AG29" s="382"/>
      <c r="AH29" s="382"/>
      <c r="AI29" s="382"/>
      <c r="AJ29" s="382"/>
      <c r="AK29" s="382"/>
      <c r="AL29" s="382">
        <v>1570</v>
      </c>
      <c r="AM29" s="382"/>
      <c r="AN29" s="382"/>
      <c r="AO29" s="382"/>
      <c r="AP29" s="382"/>
      <c r="AQ29" s="382"/>
      <c r="AR29" s="382"/>
      <c r="AS29" s="382"/>
      <c r="AT29" s="382"/>
      <c r="AU29" s="382">
        <v>8258</v>
      </c>
      <c r="AV29" s="382"/>
      <c r="AW29" s="382"/>
      <c r="AX29" s="382"/>
      <c r="AY29" s="382"/>
      <c r="AZ29" s="382"/>
      <c r="BA29" s="382"/>
      <c r="BB29" s="382"/>
      <c r="BC29" s="382"/>
      <c r="BD29" s="382">
        <v>35530</v>
      </c>
      <c r="BE29" s="382"/>
      <c r="BF29" s="382"/>
      <c r="BG29" s="382"/>
      <c r="BH29" s="382"/>
      <c r="BI29" s="382"/>
      <c r="BJ29" s="382"/>
      <c r="BK29" s="382"/>
      <c r="BL29" s="382"/>
      <c r="BM29" s="382">
        <v>128</v>
      </c>
      <c r="BN29" s="382"/>
      <c r="BO29" s="382"/>
      <c r="BP29" s="382"/>
      <c r="BQ29" s="382"/>
      <c r="BR29" s="382"/>
      <c r="BS29" s="382"/>
      <c r="BT29" s="382"/>
      <c r="BU29" s="382"/>
      <c r="CE29" s="401">
        <v>24</v>
      </c>
      <c r="CF29" s="402"/>
      <c r="CG29" s="402"/>
      <c r="CH29" s="402"/>
      <c r="CI29" s="402"/>
      <c r="CJ29" s="402"/>
      <c r="CK29" s="402"/>
      <c r="CL29" s="402"/>
      <c r="CM29" s="402"/>
      <c r="CN29" s="403">
        <v>94188</v>
      </c>
      <c r="CO29" s="403"/>
      <c r="CP29" s="403"/>
      <c r="CQ29" s="403"/>
      <c r="CR29" s="403"/>
      <c r="CS29" s="403"/>
      <c r="CT29" s="403"/>
      <c r="CU29" s="403"/>
      <c r="CV29" s="404"/>
    </row>
    <row r="30" spans="1:100" ht="18.75" customHeight="1">
      <c r="A30" s="159">
        <v>25</v>
      </c>
      <c r="B30" s="159"/>
      <c r="C30" s="159"/>
      <c r="D30" s="159"/>
      <c r="E30" s="159"/>
      <c r="F30" s="159"/>
      <c r="G30" s="159"/>
      <c r="H30" s="159"/>
      <c r="I30" s="398"/>
      <c r="J30" s="399">
        <v>364153</v>
      </c>
      <c r="K30" s="400"/>
      <c r="L30" s="400"/>
      <c r="M30" s="400"/>
      <c r="N30" s="400"/>
      <c r="O30" s="400"/>
      <c r="P30" s="400"/>
      <c r="Q30" s="400"/>
      <c r="R30" s="400"/>
      <c r="S30" s="400"/>
      <c r="T30" s="382">
        <v>274825</v>
      </c>
      <c r="U30" s="382"/>
      <c r="V30" s="382"/>
      <c r="W30" s="382"/>
      <c r="X30" s="382"/>
      <c r="Y30" s="382"/>
      <c r="Z30" s="382"/>
      <c r="AA30" s="382"/>
      <c r="AB30" s="382"/>
      <c r="AC30" s="382">
        <v>38635</v>
      </c>
      <c r="AD30" s="382"/>
      <c r="AE30" s="382"/>
      <c r="AF30" s="382"/>
      <c r="AG30" s="382"/>
      <c r="AH30" s="382"/>
      <c r="AI30" s="382"/>
      <c r="AJ30" s="382"/>
      <c r="AK30" s="382"/>
      <c r="AL30" s="382">
        <v>2374</v>
      </c>
      <c r="AM30" s="382"/>
      <c r="AN30" s="382"/>
      <c r="AO30" s="382"/>
      <c r="AP30" s="382"/>
      <c r="AQ30" s="382"/>
      <c r="AR30" s="382"/>
      <c r="AS30" s="382"/>
      <c r="AT30" s="382"/>
      <c r="AU30" s="382">
        <v>10171</v>
      </c>
      <c r="AV30" s="382"/>
      <c r="AW30" s="382"/>
      <c r="AX30" s="382"/>
      <c r="AY30" s="382"/>
      <c r="AZ30" s="382"/>
      <c r="BA30" s="382"/>
      <c r="BB30" s="382"/>
      <c r="BC30" s="382"/>
      <c r="BD30" s="382">
        <v>37928</v>
      </c>
      <c r="BE30" s="382"/>
      <c r="BF30" s="382"/>
      <c r="BG30" s="382"/>
      <c r="BH30" s="382"/>
      <c r="BI30" s="382"/>
      <c r="BJ30" s="382"/>
      <c r="BK30" s="382"/>
      <c r="BL30" s="382"/>
      <c r="BM30" s="382">
        <v>220</v>
      </c>
      <c r="BN30" s="382"/>
      <c r="BO30" s="382"/>
      <c r="BP30" s="382"/>
      <c r="BQ30" s="382"/>
      <c r="BR30" s="382"/>
      <c r="BS30" s="382"/>
      <c r="BT30" s="382"/>
      <c r="BU30" s="382"/>
      <c r="CE30" s="401">
        <v>25</v>
      </c>
      <c r="CF30" s="402"/>
      <c r="CG30" s="402"/>
      <c r="CH30" s="402"/>
      <c r="CI30" s="402"/>
      <c r="CJ30" s="402"/>
      <c r="CK30" s="402"/>
      <c r="CL30" s="402"/>
      <c r="CM30" s="402"/>
      <c r="CN30" s="403">
        <v>102010</v>
      </c>
      <c r="CO30" s="403"/>
      <c r="CP30" s="403"/>
      <c r="CQ30" s="403"/>
      <c r="CR30" s="403"/>
      <c r="CS30" s="403"/>
      <c r="CT30" s="403"/>
      <c r="CU30" s="403"/>
      <c r="CV30" s="404"/>
    </row>
    <row r="31" spans="1:100" ht="18.75" customHeight="1">
      <c r="A31" s="159">
        <v>26</v>
      </c>
      <c r="B31" s="159"/>
      <c r="C31" s="159"/>
      <c r="D31" s="159"/>
      <c r="E31" s="159"/>
      <c r="F31" s="159"/>
      <c r="G31" s="159"/>
      <c r="H31" s="159"/>
      <c r="I31" s="398"/>
      <c r="J31" s="399">
        <v>403537</v>
      </c>
      <c r="K31" s="400"/>
      <c r="L31" s="400"/>
      <c r="M31" s="400"/>
      <c r="N31" s="400"/>
      <c r="O31" s="400"/>
      <c r="P31" s="400"/>
      <c r="Q31" s="400"/>
      <c r="R31" s="400"/>
      <c r="S31" s="400"/>
      <c r="T31" s="382">
        <v>307979</v>
      </c>
      <c r="U31" s="382"/>
      <c r="V31" s="382"/>
      <c r="W31" s="382"/>
      <c r="X31" s="382"/>
      <c r="Y31" s="382"/>
      <c r="Z31" s="382"/>
      <c r="AA31" s="382"/>
      <c r="AB31" s="382"/>
      <c r="AC31" s="382">
        <v>38465</v>
      </c>
      <c r="AD31" s="382"/>
      <c r="AE31" s="382"/>
      <c r="AF31" s="382"/>
      <c r="AG31" s="382"/>
      <c r="AH31" s="382"/>
      <c r="AI31" s="382"/>
      <c r="AJ31" s="382"/>
      <c r="AK31" s="382"/>
      <c r="AL31" s="382">
        <v>2417</v>
      </c>
      <c r="AM31" s="382"/>
      <c r="AN31" s="382"/>
      <c r="AO31" s="382"/>
      <c r="AP31" s="382"/>
      <c r="AQ31" s="382"/>
      <c r="AR31" s="382"/>
      <c r="AS31" s="382"/>
      <c r="AT31" s="382"/>
      <c r="AU31" s="382">
        <v>12910</v>
      </c>
      <c r="AV31" s="382"/>
      <c r="AW31" s="382"/>
      <c r="AX31" s="382"/>
      <c r="AY31" s="382"/>
      <c r="AZ31" s="382"/>
      <c r="BA31" s="382"/>
      <c r="BB31" s="382"/>
      <c r="BC31" s="382"/>
      <c r="BD31" s="382">
        <v>41462</v>
      </c>
      <c r="BE31" s="382"/>
      <c r="BF31" s="382"/>
      <c r="BG31" s="382"/>
      <c r="BH31" s="382"/>
      <c r="BI31" s="382"/>
      <c r="BJ31" s="382"/>
      <c r="BK31" s="382"/>
      <c r="BL31" s="382"/>
      <c r="BM31" s="382">
        <v>304</v>
      </c>
      <c r="BN31" s="382"/>
      <c r="BO31" s="382"/>
      <c r="BP31" s="382"/>
      <c r="BQ31" s="382"/>
      <c r="BR31" s="382"/>
      <c r="BS31" s="382"/>
      <c r="BT31" s="382"/>
      <c r="BU31" s="382"/>
      <c r="CE31" s="401">
        <v>26</v>
      </c>
      <c r="CF31" s="402"/>
      <c r="CG31" s="402"/>
      <c r="CH31" s="402"/>
      <c r="CI31" s="402"/>
      <c r="CJ31" s="402"/>
      <c r="CK31" s="402"/>
      <c r="CL31" s="402"/>
      <c r="CM31" s="402"/>
      <c r="CN31" s="403">
        <v>107891</v>
      </c>
      <c r="CO31" s="403"/>
      <c r="CP31" s="403"/>
      <c r="CQ31" s="403"/>
      <c r="CR31" s="403"/>
      <c r="CS31" s="403"/>
      <c r="CT31" s="403"/>
      <c r="CU31" s="403"/>
      <c r="CV31" s="404"/>
    </row>
    <row r="32" spans="1:100" ht="18.75" customHeight="1">
      <c r="A32" s="159">
        <v>27</v>
      </c>
      <c r="B32" s="159"/>
      <c r="C32" s="159"/>
      <c r="D32" s="159"/>
      <c r="E32" s="159"/>
      <c r="F32" s="159"/>
      <c r="G32" s="159"/>
      <c r="H32" s="159"/>
      <c r="I32" s="398"/>
      <c r="J32" s="399">
        <v>387549</v>
      </c>
      <c r="K32" s="400"/>
      <c r="L32" s="400"/>
      <c r="M32" s="400"/>
      <c r="N32" s="400"/>
      <c r="O32" s="400"/>
      <c r="P32" s="400"/>
      <c r="Q32" s="400"/>
      <c r="R32" s="400"/>
      <c r="S32" s="400"/>
      <c r="T32" s="382">
        <v>290646</v>
      </c>
      <c r="U32" s="382"/>
      <c r="V32" s="382"/>
      <c r="W32" s="382"/>
      <c r="X32" s="382"/>
      <c r="Y32" s="382"/>
      <c r="Z32" s="382"/>
      <c r="AA32" s="382"/>
      <c r="AB32" s="382"/>
      <c r="AC32" s="382">
        <v>37315</v>
      </c>
      <c r="AD32" s="382"/>
      <c r="AE32" s="382"/>
      <c r="AF32" s="382"/>
      <c r="AG32" s="382"/>
      <c r="AH32" s="382"/>
      <c r="AI32" s="382"/>
      <c r="AJ32" s="382"/>
      <c r="AK32" s="382"/>
      <c r="AL32" s="382">
        <v>1853</v>
      </c>
      <c r="AM32" s="382"/>
      <c r="AN32" s="382"/>
      <c r="AO32" s="382"/>
      <c r="AP32" s="382"/>
      <c r="AQ32" s="382"/>
      <c r="AR32" s="382"/>
      <c r="AS32" s="382"/>
      <c r="AT32" s="382"/>
      <c r="AU32" s="382">
        <v>10804</v>
      </c>
      <c r="AV32" s="382"/>
      <c r="AW32" s="382"/>
      <c r="AX32" s="382"/>
      <c r="AY32" s="382"/>
      <c r="AZ32" s="382"/>
      <c r="BA32" s="382"/>
      <c r="BB32" s="382"/>
      <c r="BC32" s="382"/>
      <c r="BD32" s="382">
        <v>46516</v>
      </c>
      <c r="BE32" s="382"/>
      <c r="BF32" s="382"/>
      <c r="BG32" s="382"/>
      <c r="BH32" s="382"/>
      <c r="BI32" s="382"/>
      <c r="BJ32" s="382"/>
      <c r="BK32" s="382"/>
      <c r="BL32" s="382"/>
      <c r="BM32" s="382">
        <v>415</v>
      </c>
      <c r="BN32" s="382"/>
      <c r="BO32" s="382"/>
      <c r="BP32" s="382"/>
      <c r="BQ32" s="382"/>
      <c r="BR32" s="382"/>
      <c r="BS32" s="382"/>
      <c r="BT32" s="382"/>
      <c r="BU32" s="382"/>
      <c r="CE32" s="401">
        <v>27</v>
      </c>
      <c r="CF32" s="402"/>
      <c r="CG32" s="402"/>
      <c r="CH32" s="402"/>
      <c r="CI32" s="402"/>
      <c r="CJ32" s="402"/>
      <c r="CK32" s="402"/>
      <c r="CL32" s="402"/>
      <c r="CM32" s="402"/>
      <c r="CN32" s="403">
        <v>121009</v>
      </c>
      <c r="CO32" s="403"/>
      <c r="CP32" s="403"/>
      <c r="CQ32" s="403"/>
      <c r="CR32" s="403"/>
      <c r="CS32" s="403"/>
      <c r="CT32" s="403"/>
      <c r="CU32" s="403"/>
      <c r="CV32" s="404"/>
    </row>
    <row r="33" spans="1:100" ht="18.75" customHeight="1">
      <c r="A33" s="405">
        <v>28</v>
      </c>
      <c r="B33" s="406"/>
      <c r="C33" s="406"/>
      <c r="D33" s="406"/>
      <c r="E33" s="406"/>
      <c r="F33" s="406"/>
      <c r="G33" s="406"/>
      <c r="H33" s="406"/>
      <c r="I33" s="406"/>
      <c r="J33" s="407">
        <v>404782</v>
      </c>
      <c r="K33" s="407"/>
      <c r="L33" s="407"/>
      <c r="M33" s="407"/>
      <c r="N33" s="407"/>
      <c r="O33" s="407"/>
      <c r="P33" s="407"/>
      <c r="Q33" s="407"/>
      <c r="R33" s="407"/>
      <c r="S33" s="408"/>
      <c r="T33" s="387">
        <v>304526</v>
      </c>
      <c r="U33" s="387"/>
      <c r="V33" s="387"/>
      <c r="W33" s="387"/>
      <c r="X33" s="387"/>
      <c r="Y33" s="387"/>
      <c r="Z33" s="387"/>
      <c r="AA33" s="387"/>
      <c r="AB33" s="387"/>
      <c r="AC33" s="387">
        <v>36508</v>
      </c>
      <c r="AD33" s="387"/>
      <c r="AE33" s="387"/>
      <c r="AF33" s="387"/>
      <c r="AG33" s="387"/>
      <c r="AH33" s="387"/>
      <c r="AI33" s="387"/>
      <c r="AJ33" s="387"/>
      <c r="AK33" s="387"/>
      <c r="AL33" s="387">
        <v>2482</v>
      </c>
      <c r="AM33" s="387"/>
      <c r="AN33" s="387"/>
      <c r="AO33" s="387"/>
      <c r="AP33" s="387"/>
      <c r="AQ33" s="387"/>
      <c r="AR33" s="387"/>
      <c r="AS33" s="387"/>
      <c r="AT33" s="387"/>
      <c r="AU33" s="387">
        <v>12472</v>
      </c>
      <c r="AV33" s="387"/>
      <c r="AW33" s="387"/>
      <c r="AX33" s="387"/>
      <c r="AY33" s="387"/>
      <c r="AZ33" s="387"/>
      <c r="BA33" s="387"/>
      <c r="BB33" s="387"/>
      <c r="BC33" s="387"/>
      <c r="BD33" s="387">
        <v>48325</v>
      </c>
      <c r="BE33" s="387"/>
      <c r="BF33" s="387"/>
      <c r="BG33" s="387"/>
      <c r="BH33" s="387"/>
      <c r="BI33" s="387"/>
      <c r="BJ33" s="387"/>
      <c r="BK33" s="387"/>
      <c r="BL33" s="387"/>
      <c r="BM33" s="387">
        <v>469</v>
      </c>
      <c r="BN33" s="387"/>
      <c r="BO33" s="387"/>
      <c r="BP33" s="387"/>
      <c r="BQ33" s="387"/>
      <c r="BR33" s="387"/>
      <c r="BS33" s="387"/>
      <c r="BT33" s="387"/>
      <c r="BU33" s="387"/>
      <c r="CE33" s="409">
        <v>28</v>
      </c>
      <c r="CF33" s="410"/>
      <c r="CG33" s="410"/>
      <c r="CH33" s="410"/>
      <c r="CI33" s="410"/>
      <c r="CJ33" s="410"/>
      <c r="CK33" s="410"/>
      <c r="CL33" s="410"/>
      <c r="CM33" s="410"/>
      <c r="CN33" s="411">
        <v>136878</v>
      </c>
      <c r="CO33" s="411"/>
      <c r="CP33" s="411"/>
      <c r="CQ33" s="411"/>
      <c r="CR33" s="411"/>
      <c r="CS33" s="411"/>
      <c r="CT33" s="411"/>
      <c r="CU33" s="411"/>
      <c r="CV33" s="412"/>
    </row>
    <row r="34" spans="1:83" ht="18.75" customHeight="1">
      <c r="A34" s="3" t="s">
        <v>119</v>
      </c>
      <c r="F34" s="68"/>
      <c r="CE34" s="3" t="s">
        <v>119</v>
      </c>
    </row>
    <row r="35" ht="18.75" customHeight="1">
      <c r="F35" s="68"/>
    </row>
    <row r="36" ht="18.75" customHeight="1">
      <c r="F36" s="68"/>
    </row>
    <row r="37" ht="18.75" customHeight="1">
      <c r="F37" s="68"/>
    </row>
  </sheetData>
  <sheetProtection/>
  <mergeCells count="252">
    <mergeCell ref="BD33:BL33"/>
    <mergeCell ref="BM33:BU33"/>
    <mergeCell ref="CE33:CM33"/>
    <mergeCell ref="CN33:CV33"/>
    <mergeCell ref="BD32:BL32"/>
    <mergeCell ref="BM32:BU32"/>
    <mergeCell ref="CE32:CM32"/>
    <mergeCell ref="CN32:CV32"/>
    <mergeCell ref="A33:I33"/>
    <mergeCell ref="J33:S33"/>
    <mergeCell ref="T33:AB33"/>
    <mergeCell ref="AC33:AK33"/>
    <mergeCell ref="AL33:AT33"/>
    <mergeCell ref="AU33:BC33"/>
    <mergeCell ref="BD31:BL31"/>
    <mergeCell ref="BM31:BU31"/>
    <mergeCell ref="CE31:CM31"/>
    <mergeCell ref="CN31:CV31"/>
    <mergeCell ref="A32:I32"/>
    <mergeCell ref="J32:S32"/>
    <mergeCell ref="T32:AB32"/>
    <mergeCell ref="AC32:AK32"/>
    <mergeCell ref="AL32:AT32"/>
    <mergeCell ref="AU32:BC32"/>
    <mergeCell ref="BD30:BL30"/>
    <mergeCell ref="BM30:BU30"/>
    <mergeCell ref="CE30:CM30"/>
    <mergeCell ref="CN30:CV30"/>
    <mergeCell ref="A31:I31"/>
    <mergeCell ref="J31:S31"/>
    <mergeCell ref="T31:AB31"/>
    <mergeCell ref="AC31:AK31"/>
    <mergeCell ref="AL31:AT31"/>
    <mergeCell ref="AU31:BC31"/>
    <mergeCell ref="BD29:BL29"/>
    <mergeCell ref="BM29:BU29"/>
    <mergeCell ref="CE29:CM29"/>
    <mergeCell ref="CN29:CV29"/>
    <mergeCell ref="A30:I30"/>
    <mergeCell ref="J30:S30"/>
    <mergeCell ref="T30:AB30"/>
    <mergeCell ref="AC30:AK30"/>
    <mergeCell ref="AL30:AT30"/>
    <mergeCell ref="AU30:BC30"/>
    <mergeCell ref="BD28:BL28"/>
    <mergeCell ref="BM28:BU28"/>
    <mergeCell ref="CE28:CM28"/>
    <mergeCell ref="CN28:CV28"/>
    <mergeCell ref="A29:I29"/>
    <mergeCell ref="J29:S29"/>
    <mergeCell ref="T29:AB29"/>
    <mergeCell ref="AC29:AK29"/>
    <mergeCell ref="AL29:AT29"/>
    <mergeCell ref="AU29:BC29"/>
    <mergeCell ref="BD27:BL27"/>
    <mergeCell ref="BM27:BU27"/>
    <mergeCell ref="CE27:CM27"/>
    <mergeCell ref="CN27:CV27"/>
    <mergeCell ref="A28:I28"/>
    <mergeCell ref="J28:S28"/>
    <mergeCell ref="T28:AB28"/>
    <mergeCell ref="AC28:AK28"/>
    <mergeCell ref="AL28:AT28"/>
    <mergeCell ref="AU28:BC28"/>
    <mergeCell ref="A27:I27"/>
    <mergeCell ref="J27:S27"/>
    <mergeCell ref="T27:AB27"/>
    <mergeCell ref="AC27:AK27"/>
    <mergeCell ref="AL27:AT27"/>
    <mergeCell ref="AU27:BC27"/>
    <mergeCell ref="AU22:BC22"/>
    <mergeCell ref="BD22:BL22"/>
    <mergeCell ref="BM22:BV22"/>
    <mergeCell ref="BW22:CF22"/>
    <mergeCell ref="CG22:CP22"/>
    <mergeCell ref="CQ22:CZ22"/>
    <mergeCell ref="BD21:BL21"/>
    <mergeCell ref="BM21:BV21"/>
    <mergeCell ref="BW21:CF21"/>
    <mergeCell ref="CG21:CP21"/>
    <mergeCell ref="CQ21:CZ21"/>
    <mergeCell ref="A22:I22"/>
    <mergeCell ref="J22:S22"/>
    <mergeCell ref="T22:AB22"/>
    <mergeCell ref="AC22:AK22"/>
    <mergeCell ref="AL22:AT22"/>
    <mergeCell ref="A21:I21"/>
    <mergeCell ref="J21:S21"/>
    <mergeCell ref="T21:AB21"/>
    <mergeCell ref="AC21:AK21"/>
    <mergeCell ref="AL21:AT21"/>
    <mergeCell ref="AU21:BC21"/>
    <mergeCell ref="AU20:BC20"/>
    <mergeCell ref="BD20:BL20"/>
    <mergeCell ref="BM20:BV20"/>
    <mergeCell ref="BW20:CF20"/>
    <mergeCell ref="CG20:CP20"/>
    <mergeCell ref="CQ20:CZ20"/>
    <mergeCell ref="BD19:BL19"/>
    <mergeCell ref="BM19:BV19"/>
    <mergeCell ref="BW19:CF19"/>
    <mergeCell ref="CG19:CP19"/>
    <mergeCell ref="CQ19:CZ19"/>
    <mergeCell ref="A20:I20"/>
    <mergeCell ref="J20:S20"/>
    <mergeCell ref="T20:AB20"/>
    <mergeCell ref="AC20:AK20"/>
    <mergeCell ref="AL20:AT20"/>
    <mergeCell ref="BM18:BV18"/>
    <mergeCell ref="BW18:CF18"/>
    <mergeCell ref="CG18:CP18"/>
    <mergeCell ref="CQ18:CZ18"/>
    <mergeCell ref="A19:I19"/>
    <mergeCell ref="J19:S19"/>
    <mergeCell ref="T19:AB19"/>
    <mergeCell ref="AC19:AK19"/>
    <mergeCell ref="AL19:AT19"/>
    <mergeCell ref="AU19:BC19"/>
    <mergeCell ref="BW17:CF17"/>
    <mergeCell ref="CG17:CP17"/>
    <mergeCell ref="CQ17:CZ17"/>
    <mergeCell ref="A18:I18"/>
    <mergeCell ref="J18:S18"/>
    <mergeCell ref="T18:AB18"/>
    <mergeCell ref="AC18:AK18"/>
    <mergeCell ref="AL18:AT18"/>
    <mergeCell ref="AU18:BC18"/>
    <mergeCell ref="BD18:BL18"/>
    <mergeCell ref="CG16:CP16"/>
    <mergeCell ref="CQ16:CZ16"/>
    <mergeCell ref="A17:I17"/>
    <mergeCell ref="J17:S17"/>
    <mergeCell ref="T17:AB17"/>
    <mergeCell ref="AC17:AK17"/>
    <mergeCell ref="AL17:AT17"/>
    <mergeCell ref="AU17:BC17"/>
    <mergeCell ref="BD17:BL17"/>
    <mergeCell ref="BM17:BV17"/>
    <mergeCell ref="CV11:CZ11"/>
    <mergeCell ref="A16:I16"/>
    <mergeCell ref="J16:S16"/>
    <mergeCell ref="T16:AB16"/>
    <mergeCell ref="AC16:AK16"/>
    <mergeCell ref="AL16:AT16"/>
    <mergeCell ref="AU16:BC16"/>
    <mergeCell ref="BD16:BL16"/>
    <mergeCell ref="BM16:BV16"/>
    <mergeCell ref="BW16:CF16"/>
    <mergeCell ref="BR11:BV11"/>
    <mergeCell ref="BW11:CA11"/>
    <mergeCell ref="CB11:CF11"/>
    <mergeCell ref="CG11:CK11"/>
    <mergeCell ref="CL11:CP11"/>
    <mergeCell ref="CQ11:CU11"/>
    <mergeCell ref="CQ10:CU10"/>
    <mergeCell ref="CV10:CZ10"/>
    <mergeCell ref="A11:I11"/>
    <mergeCell ref="J11:Q11"/>
    <mergeCell ref="R11:Y11"/>
    <mergeCell ref="Z11:AG11"/>
    <mergeCell ref="AH11:AO11"/>
    <mergeCell ref="AP11:AW11"/>
    <mergeCell ref="BD11:BL11"/>
    <mergeCell ref="BM11:BQ11"/>
    <mergeCell ref="BM10:BQ10"/>
    <mergeCell ref="BR10:BV10"/>
    <mergeCell ref="BW10:CA10"/>
    <mergeCell ref="CB10:CF10"/>
    <mergeCell ref="CG10:CK10"/>
    <mergeCell ref="CL10:CP10"/>
    <mergeCell ref="CL9:CP9"/>
    <mergeCell ref="CQ9:CU9"/>
    <mergeCell ref="CV9:CZ9"/>
    <mergeCell ref="A10:I10"/>
    <mergeCell ref="J10:Q10"/>
    <mergeCell ref="R10:Y10"/>
    <mergeCell ref="Z10:AG10"/>
    <mergeCell ref="AH10:AO10"/>
    <mergeCell ref="AP10:AW10"/>
    <mergeCell ref="BD10:BL10"/>
    <mergeCell ref="BD9:BL9"/>
    <mergeCell ref="BM9:BQ9"/>
    <mergeCell ref="BR9:BV9"/>
    <mergeCell ref="BW9:CA9"/>
    <mergeCell ref="CB9:CF9"/>
    <mergeCell ref="CG9:CK9"/>
    <mergeCell ref="A9:I9"/>
    <mergeCell ref="J9:Q9"/>
    <mergeCell ref="R9:Y9"/>
    <mergeCell ref="Z9:AG9"/>
    <mergeCell ref="AH9:AO9"/>
    <mergeCell ref="AP9:AW9"/>
    <mergeCell ref="BW8:CA8"/>
    <mergeCell ref="CB8:CF8"/>
    <mergeCell ref="CG8:CK8"/>
    <mergeCell ref="CL8:CP8"/>
    <mergeCell ref="CQ8:CU8"/>
    <mergeCell ref="CV8:CZ8"/>
    <mergeCell ref="CV7:CZ7"/>
    <mergeCell ref="A8:I8"/>
    <mergeCell ref="J8:Q8"/>
    <mergeCell ref="R8:Y8"/>
    <mergeCell ref="Z8:AG8"/>
    <mergeCell ref="AH8:AO8"/>
    <mergeCell ref="AP8:AW8"/>
    <mergeCell ref="BD8:BL8"/>
    <mergeCell ref="BM8:BQ8"/>
    <mergeCell ref="BR8:BV8"/>
    <mergeCell ref="BR7:BV7"/>
    <mergeCell ref="BW7:CA7"/>
    <mergeCell ref="CB7:CF7"/>
    <mergeCell ref="CG7:CK7"/>
    <mergeCell ref="CL7:CP7"/>
    <mergeCell ref="CQ7:CU7"/>
    <mergeCell ref="CQ6:CU6"/>
    <mergeCell ref="CV6:CZ6"/>
    <mergeCell ref="A7:I7"/>
    <mergeCell ref="J7:Q7"/>
    <mergeCell ref="R7:Y7"/>
    <mergeCell ref="Z7:AG7"/>
    <mergeCell ref="AH7:AO7"/>
    <mergeCell ref="AP7:AW7"/>
    <mergeCell ref="BD7:BL7"/>
    <mergeCell ref="BM7:BQ7"/>
    <mergeCell ref="BM6:BQ6"/>
    <mergeCell ref="BR6:BV6"/>
    <mergeCell ref="BW6:CA6"/>
    <mergeCell ref="CB6:CF6"/>
    <mergeCell ref="CG6:CK6"/>
    <mergeCell ref="CL6:CP6"/>
    <mergeCell ref="CL5:CP5"/>
    <mergeCell ref="CQ5:CU5"/>
    <mergeCell ref="CV5:CZ5"/>
    <mergeCell ref="A6:I6"/>
    <mergeCell ref="J6:Q6"/>
    <mergeCell ref="R6:Y6"/>
    <mergeCell ref="Z6:AG6"/>
    <mergeCell ref="AH6:AO6"/>
    <mergeCell ref="AP6:AW6"/>
    <mergeCell ref="BD6:BL6"/>
    <mergeCell ref="BD5:BL5"/>
    <mergeCell ref="BM5:BQ5"/>
    <mergeCell ref="BR5:BV5"/>
    <mergeCell ref="BW5:CA5"/>
    <mergeCell ref="CB5:CF5"/>
    <mergeCell ref="CG5:CK5"/>
    <mergeCell ref="A5:I5"/>
    <mergeCell ref="J5:Q5"/>
    <mergeCell ref="R5:Y5"/>
    <mergeCell ref="Z5:AG5"/>
    <mergeCell ref="AH5:AO5"/>
    <mergeCell ref="AP5:AW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showZeros="0" view="pageBreakPreview" zoomScaleSheetLayoutView="100" zoomScalePageLayoutView="0" workbookViewId="0" topLeftCell="A1">
      <selection activeCell="G6" sqref="G6"/>
    </sheetView>
  </sheetViews>
  <sheetFormatPr defaultColWidth="8.875" defaultRowHeight="18" customHeight="1"/>
  <cols>
    <col min="1" max="1" width="15.125" style="70" customWidth="1"/>
    <col min="2" max="2" width="13.50390625" style="71" customWidth="1"/>
    <col min="3" max="10" width="6.25390625" style="70" customWidth="1"/>
    <col min="11" max="11" width="8.125" style="71" customWidth="1"/>
    <col min="12" max="16384" width="8.875" style="70" customWidth="1"/>
  </cols>
  <sheetData>
    <row r="1" spans="1:11" ht="21" customHeight="1">
      <c r="A1" s="413" t="s">
        <v>123</v>
      </c>
      <c r="B1" s="413"/>
      <c r="C1" s="134"/>
      <c r="D1" s="134"/>
      <c r="E1" s="134"/>
      <c r="F1" s="105"/>
      <c r="G1" s="134"/>
      <c r="H1" s="134"/>
      <c r="I1" s="134"/>
      <c r="J1" s="134"/>
      <c r="K1" s="135"/>
    </row>
    <row r="2" spans="1:11" ht="21" customHeight="1">
      <c r="A2" s="69" t="s">
        <v>124</v>
      </c>
      <c r="B2" s="72"/>
      <c r="C2" s="73"/>
      <c r="D2" s="73"/>
      <c r="E2" s="73"/>
      <c r="F2" s="102"/>
      <c r="G2" s="73"/>
      <c r="J2" s="74"/>
      <c r="K2" s="74" t="s">
        <v>227</v>
      </c>
    </row>
    <row r="3" spans="1:11" ht="21" customHeight="1">
      <c r="A3" s="72"/>
      <c r="B3" s="72"/>
      <c r="C3" s="73"/>
      <c r="D3" s="73"/>
      <c r="E3" s="73"/>
      <c r="F3" s="73"/>
      <c r="G3" s="73"/>
      <c r="I3" s="75"/>
      <c r="J3" s="75"/>
      <c r="K3" s="75" t="s">
        <v>25</v>
      </c>
    </row>
    <row r="4" spans="1:11" ht="21" customHeight="1">
      <c r="A4" s="414" t="s">
        <v>125</v>
      </c>
      <c r="B4" s="415" t="s">
        <v>126</v>
      </c>
      <c r="C4" s="416" t="s">
        <v>127</v>
      </c>
      <c r="D4" s="416" t="s">
        <v>128</v>
      </c>
      <c r="E4" s="416"/>
      <c r="F4" s="416"/>
      <c r="G4" s="416" t="s">
        <v>129</v>
      </c>
      <c r="H4" s="416" t="s">
        <v>130</v>
      </c>
      <c r="I4" s="416"/>
      <c r="J4" s="416"/>
      <c r="K4" s="417" t="s">
        <v>131</v>
      </c>
    </row>
    <row r="5" spans="1:11" ht="27" customHeight="1">
      <c r="A5" s="414"/>
      <c r="B5" s="415"/>
      <c r="C5" s="416"/>
      <c r="D5" s="129" t="s">
        <v>190</v>
      </c>
      <c r="E5" s="130" t="s">
        <v>132</v>
      </c>
      <c r="F5" s="130" t="s">
        <v>133</v>
      </c>
      <c r="G5" s="416"/>
      <c r="H5" s="129" t="s">
        <v>190</v>
      </c>
      <c r="I5" s="129" t="s">
        <v>191</v>
      </c>
      <c r="J5" s="129" t="s">
        <v>192</v>
      </c>
      <c r="K5" s="415"/>
    </row>
    <row r="6" spans="1:11" ht="13.5" customHeight="1">
      <c r="A6" s="418" t="s">
        <v>4</v>
      </c>
      <c r="B6" s="420" t="s">
        <v>215</v>
      </c>
      <c r="C6" s="422">
        <f>SUM(C8:C29)</f>
        <v>1100</v>
      </c>
      <c r="D6" s="424">
        <v>1063</v>
      </c>
      <c r="E6" s="424">
        <v>381</v>
      </c>
      <c r="F6" s="424">
        <v>682</v>
      </c>
      <c r="G6" s="94">
        <f>G8+G10+G12+G14+G16+G18+G20+G22+G24+G26+G28</f>
        <v>295</v>
      </c>
      <c r="H6" s="94">
        <f>H8+H10+H12+H14+H16+H18+H20+H22+H24+H26+H28</f>
        <v>143</v>
      </c>
      <c r="I6" s="94">
        <f>I8+I10+I12+I14+I16+I18+I20+I22+I24+I26+I28</f>
        <v>143</v>
      </c>
      <c r="J6" s="95" t="s">
        <v>209</v>
      </c>
      <c r="K6" s="426"/>
    </row>
    <row r="7" spans="1:11" ht="13.5" customHeight="1">
      <c r="A7" s="419"/>
      <c r="B7" s="421"/>
      <c r="C7" s="423"/>
      <c r="D7" s="425"/>
      <c r="E7" s="425"/>
      <c r="F7" s="425"/>
      <c r="G7" s="96">
        <f>SUBTOTAL(9,G9,G11,G13,G15,G17,G19,G21,G23,G25,G27,G29)</f>
        <v>218</v>
      </c>
      <c r="H7" s="96">
        <f>SUBTOTAL(9,H9,H11,H13,H15,H17,H19,H21,H23,H25,H27,H29)</f>
        <v>110</v>
      </c>
      <c r="I7" s="96">
        <f>SUBTOTAL(9,I9,I11,I13,I15,I17,I19,I21,I23,I25,I27,I29)</f>
        <v>110</v>
      </c>
      <c r="J7" s="97" t="s">
        <v>221</v>
      </c>
      <c r="K7" s="427"/>
    </row>
    <row r="8" spans="1:11" ht="13.5" customHeight="1">
      <c r="A8" s="428" t="s">
        <v>134</v>
      </c>
      <c r="B8" s="429" t="s">
        <v>135</v>
      </c>
      <c r="C8" s="422">
        <v>90</v>
      </c>
      <c r="D8" s="431">
        <v>87</v>
      </c>
      <c r="E8" s="424">
        <v>32</v>
      </c>
      <c r="F8" s="434">
        <v>55</v>
      </c>
      <c r="G8" s="94">
        <v>30</v>
      </c>
      <c r="H8" s="98">
        <v>11</v>
      </c>
      <c r="I8" s="95">
        <v>11</v>
      </c>
      <c r="J8" s="99" t="s">
        <v>209</v>
      </c>
      <c r="K8" s="426">
        <v>19480</v>
      </c>
    </row>
    <row r="9" spans="1:11" ht="13.5" customHeight="1">
      <c r="A9" s="428"/>
      <c r="B9" s="429"/>
      <c r="C9" s="430"/>
      <c r="D9" s="432"/>
      <c r="E9" s="433"/>
      <c r="F9" s="435"/>
      <c r="G9" s="100">
        <v>22</v>
      </c>
      <c r="H9" s="101">
        <v>7</v>
      </c>
      <c r="I9" s="102">
        <v>7</v>
      </c>
      <c r="J9" s="103" t="s">
        <v>221</v>
      </c>
      <c r="K9" s="436"/>
    </row>
    <row r="10" spans="1:11" ht="13.5" customHeight="1">
      <c r="A10" s="428" t="s">
        <v>136</v>
      </c>
      <c r="B10" s="429" t="s">
        <v>137</v>
      </c>
      <c r="C10" s="430">
        <v>120</v>
      </c>
      <c r="D10" s="432">
        <v>111</v>
      </c>
      <c r="E10" s="433">
        <v>36</v>
      </c>
      <c r="F10" s="435">
        <v>75</v>
      </c>
      <c r="G10" s="94">
        <v>29</v>
      </c>
      <c r="H10" s="104">
        <v>11</v>
      </c>
      <c r="I10" s="105">
        <v>11</v>
      </c>
      <c r="J10" s="106" t="s">
        <v>209</v>
      </c>
      <c r="K10" s="436">
        <v>22463</v>
      </c>
    </row>
    <row r="11" spans="1:11" ht="13.5" customHeight="1">
      <c r="A11" s="428"/>
      <c r="B11" s="429"/>
      <c r="C11" s="430"/>
      <c r="D11" s="432"/>
      <c r="E11" s="433"/>
      <c r="F11" s="435"/>
      <c r="G11" s="100">
        <v>19</v>
      </c>
      <c r="H11" s="101">
        <v>9</v>
      </c>
      <c r="I11" s="102">
        <v>9</v>
      </c>
      <c r="J11" s="103" t="s">
        <v>221</v>
      </c>
      <c r="K11" s="436"/>
    </row>
    <row r="12" spans="1:11" ht="13.5" customHeight="1">
      <c r="A12" s="428" t="s">
        <v>138</v>
      </c>
      <c r="B12" s="429" t="s">
        <v>139</v>
      </c>
      <c r="C12" s="430">
        <v>90</v>
      </c>
      <c r="D12" s="432">
        <v>80</v>
      </c>
      <c r="E12" s="433">
        <v>31</v>
      </c>
      <c r="F12" s="435">
        <v>49</v>
      </c>
      <c r="G12" s="94">
        <v>22</v>
      </c>
      <c r="H12" s="104">
        <v>10</v>
      </c>
      <c r="I12" s="105">
        <v>10</v>
      </c>
      <c r="J12" s="106" t="s">
        <v>209</v>
      </c>
      <c r="K12" s="436">
        <v>23863</v>
      </c>
    </row>
    <row r="13" spans="1:11" ht="13.5" customHeight="1">
      <c r="A13" s="428"/>
      <c r="B13" s="429"/>
      <c r="C13" s="430"/>
      <c r="D13" s="432"/>
      <c r="E13" s="433"/>
      <c r="F13" s="435"/>
      <c r="G13" s="100">
        <v>16</v>
      </c>
      <c r="H13" s="101">
        <v>7</v>
      </c>
      <c r="I13" s="102">
        <v>7</v>
      </c>
      <c r="J13" s="103" t="s">
        <v>221</v>
      </c>
      <c r="K13" s="436"/>
    </row>
    <row r="14" spans="1:11" ht="13.5" customHeight="1">
      <c r="A14" s="428" t="s">
        <v>140</v>
      </c>
      <c r="B14" s="429" t="s">
        <v>141</v>
      </c>
      <c r="C14" s="430">
        <v>60</v>
      </c>
      <c r="D14" s="432">
        <v>59</v>
      </c>
      <c r="E14" s="433">
        <v>23</v>
      </c>
      <c r="F14" s="435">
        <v>36</v>
      </c>
      <c r="G14" s="94">
        <v>23</v>
      </c>
      <c r="H14" s="104">
        <v>8</v>
      </c>
      <c r="I14" s="105">
        <v>8</v>
      </c>
      <c r="J14" s="106" t="s">
        <v>209</v>
      </c>
      <c r="K14" s="436">
        <v>24228</v>
      </c>
    </row>
    <row r="15" spans="1:11" ht="13.5" customHeight="1">
      <c r="A15" s="428"/>
      <c r="B15" s="429"/>
      <c r="C15" s="430"/>
      <c r="D15" s="432"/>
      <c r="E15" s="433"/>
      <c r="F15" s="435"/>
      <c r="G15" s="100">
        <v>18</v>
      </c>
      <c r="H15" s="101">
        <v>5</v>
      </c>
      <c r="I15" s="102">
        <v>5</v>
      </c>
      <c r="J15" s="103" t="s">
        <v>221</v>
      </c>
      <c r="K15" s="436"/>
    </row>
    <row r="16" spans="1:11" ht="13.5" customHeight="1">
      <c r="A16" s="428" t="s">
        <v>142</v>
      </c>
      <c r="B16" s="429" t="s">
        <v>143</v>
      </c>
      <c r="C16" s="430">
        <v>120</v>
      </c>
      <c r="D16" s="432">
        <v>114</v>
      </c>
      <c r="E16" s="433">
        <v>41</v>
      </c>
      <c r="F16" s="435">
        <v>73</v>
      </c>
      <c r="G16" s="94">
        <v>34</v>
      </c>
      <c r="H16" s="104">
        <v>20</v>
      </c>
      <c r="I16" s="105">
        <v>20</v>
      </c>
      <c r="J16" s="106" t="s">
        <v>209</v>
      </c>
      <c r="K16" s="436">
        <v>26207</v>
      </c>
    </row>
    <row r="17" spans="1:11" ht="13.5" customHeight="1">
      <c r="A17" s="428"/>
      <c r="B17" s="429"/>
      <c r="C17" s="430"/>
      <c r="D17" s="432"/>
      <c r="E17" s="433"/>
      <c r="F17" s="435"/>
      <c r="G17" s="100">
        <v>26</v>
      </c>
      <c r="H17" s="101">
        <v>17</v>
      </c>
      <c r="I17" s="102">
        <v>17</v>
      </c>
      <c r="J17" s="103" t="s">
        <v>221</v>
      </c>
      <c r="K17" s="436"/>
    </row>
    <row r="18" spans="1:11" ht="13.5" customHeight="1">
      <c r="A18" s="428" t="s">
        <v>145</v>
      </c>
      <c r="B18" s="429" t="s">
        <v>146</v>
      </c>
      <c r="C18" s="430">
        <v>120</v>
      </c>
      <c r="D18" s="432">
        <v>111</v>
      </c>
      <c r="E18" s="433">
        <v>42</v>
      </c>
      <c r="F18" s="435">
        <v>69</v>
      </c>
      <c r="G18" s="94">
        <v>21</v>
      </c>
      <c r="H18" s="104">
        <v>13</v>
      </c>
      <c r="I18" s="105">
        <v>13</v>
      </c>
      <c r="J18" s="106" t="s">
        <v>209</v>
      </c>
      <c r="K18" s="436">
        <v>27485</v>
      </c>
    </row>
    <row r="19" spans="1:11" ht="13.5" customHeight="1">
      <c r="A19" s="428"/>
      <c r="B19" s="429"/>
      <c r="C19" s="430"/>
      <c r="D19" s="432"/>
      <c r="E19" s="433"/>
      <c r="F19" s="435"/>
      <c r="G19" s="100">
        <v>14</v>
      </c>
      <c r="H19" s="101">
        <v>10</v>
      </c>
      <c r="I19" s="102">
        <v>10</v>
      </c>
      <c r="J19" s="103" t="s">
        <v>221</v>
      </c>
      <c r="K19" s="436"/>
    </row>
    <row r="20" spans="1:11" ht="13.5" customHeight="1">
      <c r="A20" s="428" t="s">
        <v>147</v>
      </c>
      <c r="B20" s="429" t="s">
        <v>148</v>
      </c>
      <c r="C20" s="430">
        <v>120</v>
      </c>
      <c r="D20" s="432">
        <v>110</v>
      </c>
      <c r="E20" s="433">
        <v>33</v>
      </c>
      <c r="F20" s="435">
        <v>77</v>
      </c>
      <c r="G20" s="94">
        <v>27</v>
      </c>
      <c r="H20" s="104">
        <v>9</v>
      </c>
      <c r="I20" s="105">
        <v>9</v>
      </c>
      <c r="J20" s="106" t="s">
        <v>209</v>
      </c>
      <c r="K20" s="436">
        <v>29677</v>
      </c>
    </row>
    <row r="21" spans="1:11" ht="13.5" customHeight="1">
      <c r="A21" s="428"/>
      <c r="B21" s="429"/>
      <c r="C21" s="430"/>
      <c r="D21" s="432"/>
      <c r="E21" s="433"/>
      <c r="F21" s="435"/>
      <c r="G21" s="100">
        <v>21</v>
      </c>
      <c r="H21" s="101">
        <v>6</v>
      </c>
      <c r="I21" s="102">
        <v>6</v>
      </c>
      <c r="J21" s="103" t="s">
        <v>221</v>
      </c>
      <c r="K21" s="436"/>
    </row>
    <row r="22" spans="1:11" ht="13.5" customHeight="1">
      <c r="A22" s="428" t="s">
        <v>151</v>
      </c>
      <c r="B22" s="429" t="s">
        <v>193</v>
      </c>
      <c r="C22" s="430">
        <v>120</v>
      </c>
      <c r="D22" s="432">
        <v>122</v>
      </c>
      <c r="E22" s="433">
        <v>42</v>
      </c>
      <c r="F22" s="435">
        <v>80</v>
      </c>
      <c r="G22" s="94">
        <v>37</v>
      </c>
      <c r="H22" s="104">
        <v>23</v>
      </c>
      <c r="I22" s="105">
        <v>23</v>
      </c>
      <c r="J22" s="106" t="s">
        <v>209</v>
      </c>
      <c r="K22" s="436">
        <v>27150</v>
      </c>
    </row>
    <row r="23" spans="1:11" ht="13.5" customHeight="1">
      <c r="A23" s="428"/>
      <c r="B23" s="429"/>
      <c r="C23" s="430"/>
      <c r="D23" s="432"/>
      <c r="E23" s="433"/>
      <c r="F23" s="435"/>
      <c r="G23" s="100">
        <v>30</v>
      </c>
      <c r="H23" s="101">
        <v>19</v>
      </c>
      <c r="I23" s="102">
        <v>19</v>
      </c>
      <c r="J23" s="103" t="s">
        <v>221</v>
      </c>
      <c r="K23" s="436"/>
    </row>
    <row r="24" spans="1:11" ht="13.5" customHeight="1">
      <c r="A24" s="428" t="s">
        <v>152</v>
      </c>
      <c r="B24" s="429" t="s">
        <v>194</v>
      </c>
      <c r="C24" s="430">
        <v>100</v>
      </c>
      <c r="D24" s="432">
        <v>106</v>
      </c>
      <c r="E24" s="433">
        <v>38</v>
      </c>
      <c r="F24" s="435">
        <v>68</v>
      </c>
      <c r="G24" s="94">
        <v>25</v>
      </c>
      <c r="H24" s="104">
        <v>12</v>
      </c>
      <c r="I24" s="105">
        <v>12</v>
      </c>
      <c r="J24" s="106" t="s">
        <v>209</v>
      </c>
      <c r="K24" s="436">
        <v>28216</v>
      </c>
    </row>
    <row r="25" spans="1:11" ht="13.5" customHeight="1">
      <c r="A25" s="428"/>
      <c r="B25" s="429"/>
      <c r="C25" s="430"/>
      <c r="D25" s="432"/>
      <c r="E25" s="433"/>
      <c r="F25" s="435"/>
      <c r="G25" s="100">
        <v>18</v>
      </c>
      <c r="H25" s="101">
        <v>9</v>
      </c>
      <c r="I25" s="102">
        <v>9</v>
      </c>
      <c r="J25" s="103" t="s">
        <v>221</v>
      </c>
      <c r="K25" s="436"/>
    </row>
    <row r="26" spans="1:11" ht="13.5" customHeight="1">
      <c r="A26" s="428" t="s">
        <v>153</v>
      </c>
      <c r="B26" s="429" t="s">
        <v>154</v>
      </c>
      <c r="C26" s="430">
        <v>100</v>
      </c>
      <c r="D26" s="432">
        <v>105</v>
      </c>
      <c r="E26" s="433">
        <v>38</v>
      </c>
      <c r="F26" s="435">
        <v>67</v>
      </c>
      <c r="G26" s="94">
        <v>30</v>
      </c>
      <c r="H26" s="104">
        <v>20</v>
      </c>
      <c r="I26" s="105">
        <v>20</v>
      </c>
      <c r="J26" s="106" t="s">
        <v>209</v>
      </c>
      <c r="K26" s="436">
        <v>30407</v>
      </c>
    </row>
    <row r="27" spans="1:11" ht="13.5" customHeight="1">
      <c r="A27" s="428"/>
      <c r="B27" s="429"/>
      <c r="C27" s="430"/>
      <c r="D27" s="432"/>
      <c r="E27" s="433"/>
      <c r="F27" s="435"/>
      <c r="G27" s="100">
        <v>21</v>
      </c>
      <c r="H27" s="101">
        <v>17</v>
      </c>
      <c r="I27" s="102">
        <v>17</v>
      </c>
      <c r="J27" s="103" t="s">
        <v>221</v>
      </c>
      <c r="K27" s="436"/>
    </row>
    <row r="28" spans="1:11" ht="13.5" customHeight="1">
      <c r="A28" s="428" t="s">
        <v>155</v>
      </c>
      <c r="B28" s="429" t="s">
        <v>195</v>
      </c>
      <c r="C28" s="430">
        <v>60</v>
      </c>
      <c r="D28" s="432">
        <v>58</v>
      </c>
      <c r="E28" s="433">
        <v>25</v>
      </c>
      <c r="F28" s="435">
        <v>33</v>
      </c>
      <c r="G28" s="94">
        <v>17</v>
      </c>
      <c r="H28" s="104">
        <v>6</v>
      </c>
      <c r="I28" s="105">
        <v>6</v>
      </c>
      <c r="J28" s="106" t="s">
        <v>209</v>
      </c>
      <c r="K28" s="436">
        <v>22737</v>
      </c>
    </row>
    <row r="29" spans="1:11" ht="13.5" customHeight="1">
      <c r="A29" s="437"/>
      <c r="B29" s="438"/>
      <c r="C29" s="423"/>
      <c r="D29" s="439"/>
      <c r="E29" s="425"/>
      <c r="F29" s="440"/>
      <c r="G29" s="96">
        <v>13</v>
      </c>
      <c r="H29" s="107">
        <v>4</v>
      </c>
      <c r="I29" s="97">
        <v>4</v>
      </c>
      <c r="J29" s="108" t="s">
        <v>221</v>
      </c>
      <c r="K29" s="427"/>
    </row>
    <row r="30" spans="1:11" ht="13.5" customHeight="1">
      <c r="A30" s="76" t="s">
        <v>174</v>
      </c>
      <c r="B30" s="77"/>
      <c r="C30" s="78"/>
      <c r="D30" s="78"/>
      <c r="E30" s="78"/>
      <c r="F30" s="78"/>
      <c r="G30" s="78"/>
      <c r="H30" s="78"/>
      <c r="I30" s="78"/>
      <c r="J30" s="78"/>
      <c r="K30" s="78"/>
    </row>
    <row r="31" spans="1:11" ht="13.5" customHeight="1">
      <c r="A31" s="76" t="s">
        <v>156</v>
      </c>
      <c r="B31" s="77"/>
      <c r="C31" s="78"/>
      <c r="D31" s="78"/>
      <c r="E31" s="78"/>
      <c r="F31" s="78"/>
      <c r="G31" s="78"/>
      <c r="H31" s="78"/>
      <c r="I31" s="78"/>
      <c r="J31" s="78"/>
      <c r="K31" s="78"/>
    </row>
    <row r="32" s="78" customFormat="1" ht="13.5"/>
    <row r="33" s="78" customFormat="1" ht="13.5"/>
    <row r="34" ht="21" customHeight="1"/>
    <row r="35" ht="21" customHeight="1"/>
    <row r="36" ht="21" customHeight="1"/>
  </sheetData>
  <sheetProtection/>
  <mergeCells count="92">
    <mergeCell ref="K26:K27"/>
    <mergeCell ref="A28:A29"/>
    <mergeCell ref="B28:B29"/>
    <mergeCell ref="C28:C29"/>
    <mergeCell ref="D28:D29"/>
    <mergeCell ref="E28:E29"/>
    <mergeCell ref="F28:F29"/>
    <mergeCell ref="K28:K29"/>
    <mergeCell ref="A26:A27"/>
    <mergeCell ref="B26:B27"/>
    <mergeCell ref="C26:C27"/>
    <mergeCell ref="D26:D27"/>
    <mergeCell ref="E26:E27"/>
    <mergeCell ref="F26:F27"/>
    <mergeCell ref="K22:K23"/>
    <mergeCell ref="A24:A25"/>
    <mergeCell ref="B24:B25"/>
    <mergeCell ref="C24:C25"/>
    <mergeCell ref="D24:D25"/>
    <mergeCell ref="E24:E25"/>
    <mergeCell ref="F24:F25"/>
    <mergeCell ref="K24:K25"/>
    <mergeCell ref="A22:A23"/>
    <mergeCell ref="B22:B23"/>
    <mergeCell ref="C22:C23"/>
    <mergeCell ref="D22:D23"/>
    <mergeCell ref="E22:E23"/>
    <mergeCell ref="F22:F23"/>
    <mergeCell ref="K18:K19"/>
    <mergeCell ref="A20:A21"/>
    <mergeCell ref="B20:B21"/>
    <mergeCell ref="C20:C21"/>
    <mergeCell ref="D20:D21"/>
    <mergeCell ref="E20:E21"/>
    <mergeCell ref="F20:F21"/>
    <mergeCell ref="K20:K21"/>
    <mergeCell ref="A18:A19"/>
    <mergeCell ref="B18:B19"/>
    <mergeCell ref="C18:C19"/>
    <mergeCell ref="D18:D19"/>
    <mergeCell ref="E18:E19"/>
    <mergeCell ref="F18:F19"/>
    <mergeCell ref="K16:K17"/>
    <mergeCell ref="A16:A17"/>
    <mergeCell ref="B16:B17"/>
    <mergeCell ref="C16:C17"/>
    <mergeCell ref="D16:D17"/>
    <mergeCell ref="E16:E17"/>
    <mergeCell ref="F16:F17"/>
    <mergeCell ref="K12:K13"/>
    <mergeCell ref="A14:A15"/>
    <mergeCell ref="B14:B15"/>
    <mergeCell ref="C14:C15"/>
    <mergeCell ref="D14:D15"/>
    <mergeCell ref="E14:E15"/>
    <mergeCell ref="F14:F15"/>
    <mergeCell ref="K14:K15"/>
    <mergeCell ref="A12:A13"/>
    <mergeCell ref="B12:B13"/>
    <mergeCell ref="C12:C13"/>
    <mergeCell ref="D12:D13"/>
    <mergeCell ref="E12:E13"/>
    <mergeCell ref="F12:F13"/>
    <mergeCell ref="K8:K9"/>
    <mergeCell ref="K10:K11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H4:J4"/>
    <mergeCell ref="K4:K5"/>
    <mergeCell ref="A6:A7"/>
    <mergeCell ref="B6:B7"/>
    <mergeCell ref="C6:C7"/>
    <mergeCell ref="D6:D7"/>
    <mergeCell ref="E6:E7"/>
    <mergeCell ref="F6:F7"/>
    <mergeCell ref="K6:K7"/>
    <mergeCell ref="A1:B1"/>
    <mergeCell ref="A4:A5"/>
    <mergeCell ref="B4:B5"/>
    <mergeCell ref="C4:C5"/>
    <mergeCell ref="D4:F4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2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8.875" defaultRowHeight="27" customHeight="1"/>
  <cols>
    <col min="1" max="1" width="9.625" style="70" customWidth="1"/>
    <col min="2" max="2" width="6.375" style="71" customWidth="1"/>
    <col min="3" max="3" width="6.375" style="70" customWidth="1"/>
    <col min="4" max="4" width="7.625" style="70" customWidth="1"/>
    <col min="5" max="9" width="6.25390625" style="70" customWidth="1"/>
    <col min="10" max="10" width="6.125" style="70" customWidth="1"/>
    <col min="11" max="11" width="6.125" style="71" customWidth="1"/>
    <col min="12" max="12" width="6.125" style="70" customWidth="1"/>
    <col min="13" max="13" width="7.125" style="70" customWidth="1"/>
    <col min="14" max="16384" width="8.875" style="70" customWidth="1"/>
  </cols>
  <sheetData>
    <row r="1" spans="1:13" s="78" customFormat="1" ht="21" customHeight="1">
      <c r="A1" s="81" t="s">
        <v>157</v>
      </c>
      <c r="B1" s="77"/>
      <c r="I1" s="74"/>
      <c r="J1" s="74"/>
      <c r="M1" s="74" t="s">
        <v>227</v>
      </c>
    </row>
    <row r="2" spans="1:13" ht="21" customHeight="1">
      <c r="A2" s="78"/>
      <c r="B2" s="78"/>
      <c r="C2" s="73"/>
      <c r="D2" s="73"/>
      <c r="E2" s="73"/>
      <c r="F2" s="73"/>
      <c r="G2" s="73"/>
      <c r="I2" s="74"/>
      <c r="J2" s="74"/>
      <c r="K2" s="509" t="s">
        <v>25</v>
      </c>
      <c r="L2" s="509"/>
      <c r="M2" s="509"/>
    </row>
    <row r="3" spans="1:13" ht="21" customHeight="1">
      <c r="A3" s="445" t="s">
        <v>125</v>
      </c>
      <c r="B3" s="446"/>
      <c r="C3" s="449" t="s">
        <v>126</v>
      </c>
      <c r="D3" s="450"/>
      <c r="E3" s="416" t="s">
        <v>127</v>
      </c>
      <c r="F3" s="416" t="s">
        <v>128</v>
      </c>
      <c r="G3" s="416"/>
      <c r="H3" s="416"/>
      <c r="I3" s="416" t="s">
        <v>129</v>
      </c>
      <c r="J3" s="416" t="s">
        <v>130</v>
      </c>
      <c r="K3" s="416"/>
      <c r="L3" s="416"/>
      <c r="M3" s="417" t="s">
        <v>131</v>
      </c>
    </row>
    <row r="4" spans="1:13" ht="27" customHeight="1">
      <c r="A4" s="447"/>
      <c r="B4" s="448"/>
      <c r="C4" s="451"/>
      <c r="D4" s="452"/>
      <c r="E4" s="416"/>
      <c r="F4" s="129" t="s">
        <v>190</v>
      </c>
      <c r="G4" s="130" t="s">
        <v>132</v>
      </c>
      <c r="H4" s="130" t="s">
        <v>133</v>
      </c>
      <c r="I4" s="416"/>
      <c r="J4" s="129" t="s">
        <v>190</v>
      </c>
      <c r="K4" s="129" t="s">
        <v>191</v>
      </c>
      <c r="L4" s="129" t="s">
        <v>192</v>
      </c>
      <c r="M4" s="415"/>
    </row>
    <row r="5" spans="1:13" ht="13.5" customHeight="1">
      <c r="A5" s="455" t="s">
        <v>4</v>
      </c>
      <c r="B5" s="456"/>
      <c r="C5" s="459" t="s">
        <v>175</v>
      </c>
      <c r="D5" s="460"/>
      <c r="E5" s="441">
        <v>1025</v>
      </c>
      <c r="F5" s="441">
        <f>SUM(F7:F30)</f>
        <v>1029</v>
      </c>
      <c r="G5" s="441">
        <f>SUM(G7:G30)</f>
        <v>463</v>
      </c>
      <c r="H5" s="441">
        <f>SUM(H7:H30)</f>
        <v>566</v>
      </c>
      <c r="I5" s="514">
        <f>SUM(I7+I9+I11+I13+I15+I17+I19+I21+I23+I25+I27+I29)</f>
        <v>209</v>
      </c>
      <c r="J5" s="514">
        <f>SUM(J7+J9+J11+J13+J15+J17+J19+J21+J23+J25+J27+J29)</f>
        <v>91</v>
      </c>
      <c r="K5" s="514">
        <f>SUM(K7+K9+K11+K13+K15+K17+K19+K21+K23+K25+K27+K29)</f>
        <v>87</v>
      </c>
      <c r="L5" s="514">
        <v>4</v>
      </c>
      <c r="M5" s="443"/>
    </row>
    <row r="6" spans="1:13" ht="13.5" customHeight="1">
      <c r="A6" s="457"/>
      <c r="B6" s="458"/>
      <c r="C6" s="461"/>
      <c r="D6" s="462"/>
      <c r="E6" s="442"/>
      <c r="F6" s="442"/>
      <c r="G6" s="442"/>
      <c r="H6" s="442"/>
      <c r="I6" s="111">
        <v>48</v>
      </c>
      <c r="J6" s="111">
        <v>31</v>
      </c>
      <c r="K6" s="111">
        <f>SUM(K8,K10,K12,K14,K16,K18,K20,K22,K24,K26,K28,K30)</f>
        <v>28</v>
      </c>
      <c r="L6" s="111">
        <v>3</v>
      </c>
      <c r="M6" s="444"/>
    </row>
    <row r="7" spans="1:13" ht="13.5" customHeight="1">
      <c r="A7" s="459" t="s">
        <v>158</v>
      </c>
      <c r="B7" s="460"/>
      <c r="C7" s="459" t="s">
        <v>196</v>
      </c>
      <c r="D7" s="460"/>
      <c r="E7" s="453">
        <v>60</v>
      </c>
      <c r="F7" s="453">
        <v>64</v>
      </c>
      <c r="G7" s="453">
        <v>24</v>
      </c>
      <c r="H7" s="453">
        <v>40</v>
      </c>
      <c r="I7" s="514">
        <v>17</v>
      </c>
      <c r="J7" s="514">
        <f>SUM(L7,K7)</f>
        <v>11</v>
      </c>
      <c r="K7" s="514">
        <v>8</v>
      </c>
      <c r="L7" s="514">
        <v>3</v>
      </c>
      <c r="M7" s="443">
        <v>38078</v>
      </c>
    </row>
    <row r="8" spans="1:13" ht="13.5" customHeight="1">
      <c r="A8" s="464"/>
      <c r="B8" s="465"/>
      <c r="C8" s="464"/>
      <c r="D8" s="465"/>
      <c r="E8" s="454"/>
      <c r="F8" s="454"/>
      <c r="G8" s="454"/>
      <c r="H8" s="454"/>
      <c r="I8" s="112">
        <v>4</v>
      </c>
      <c r="J8" s="112">
        <f>SUM(K8,L8)</f>
        <v>3</v>
      </c>
      <c r="K8" s="112">
        <v>1</v>
      </c>
      <c r="L8" s="112">
        <v>2</v>
      </c>
      <c r="M8" s="463"/>
    </row>
    <row r="9" spans="1:13" ht="13.5" customHeight="1">
      <c r="A9" s="464" t="s">
        <v>159</v>
      </c>
      <c r="B9" s="465"/>
      <c r="C9" s="464" t="s">
        <v>197</v>
      </c>
      <c r="D9" s="465"/>
      <c r="E9" s="466">
        <v>90</v>
      </c>
      <c r="F9" s="454">
        <v>108</v>
      </c>
      <c r="G9" s="454">
        <v>47</v>
      </c>
      <c r="H9" s="454">
        <v>61</v>
      </c>
      <c r="I9" s="515">
        <v>16</v>
      </c>
      <c r="J9" s="515">
        <v>8</v>
      </c>
      <c r="K9" s="515">
        <v>8</v>
      </c>
      <c r="L9" s="106" t="s">
        <v>209</v>
      </c>
      <c r="M9" s="467">
        <v>38504</v>
      </c>
    </row>
    <row r="10" spans="1:13" ht="13.5" customHeight="1">
      <c r="A10" s="464"/>
      <c r="B10" s="465"/>
      <c r="C10" s="464"/>
      <c r="D10" s="465"/>
      <c r="E10" s="466"/>
      <c r="F10" s="454"/>
      <c r="G10" s="454"/>
      <c r="H10" s="454"/>
      <c r="I10" s="112">
        <v>7</v>
      </c>
      <c r="J10" s="112">
        <v>2</v>
      </c>
      <c r="K10" s="112">
        <v>2</v>
      </c>
      <c r="L10" s="103" t="s">
        <v>221</v>
      </c>
      <c r="M10" s="463"/>
    </row>
    <row r="11" spans="1:13" ht="13.5" customHeight="1">
      <c r="A11" s="464" t="s">
        <v>162</v>
      </c>
      <c r="B11" s="465"/>
      <c r="C11" s="464" t="s">
        <v>198</v>
      </c>
      <c r="D11" s="465"/>
      <c r="E11" s="454">
        <v>90</v>
      </c>
      <c r="F11" s="454">
        <v>90</v>
      </c>
      <c r="G11" s="454">
        <v>35</v>
      </c>
      <c r="H11" s="454">
        <v>55</v>
      </c>
      <c r="I11" s="515">
        <v>20</v>
      </c>
      <c r="J11" s="515">
        <v>6</v>
      </c>
      <c r="K11" s="515">
        <v>6</v>
      </c>
      <c r="L11" s="106" t="s">
        <v>209</v>
      </c>
      <c r="M11" s="467">
        <v>40269</v>
      </c>
    </row>
    <row r="12" spans="1:13" ht="13.5" customHeight="1">
      <c r="A12" s="464"/>
      <c r="B12" s="465"/>
      <c r="C12" s="464"/>
      <c r="D12" s="465"/>
      <c r="E12" s="454"/>
      <c r="F12" s="454"/>
      <c r="G12" s="454"/>
      <c r="H12" s="454"/>
      <c r="I12" s="112">
        <v>2</v>
      </c>
      <c r="J12" s="103" t="s">
        <v>221</v>
      </c>
      <c r="K12" s="103" t="s">
        <v>221</v>
      </c>
      <c r="L12" s="103" t="s">
        <v>221</v>
      </c>
      <c r="M12" s="463"/>
    </row>
    <row r="13" spans="1:13" ht="13.5" customHeight="1">
      <c r="A13" s="464" t="s">
        <v>163</v>
      </c>
      <c r="B13" s="465"/>
      <c r="C13" s="468" t="s">
        <v>199</v>
      </c>
      <c r="D13" s="469"/>
      <c r="E13" s="454">
        <v>120</v>
      </c>
      <c r="F13" s="454">
        <v>119</v>
      </c>
      <c r="G13" s="454">
        <v>45</v>
      </c>
      <c r="H13" s="454">
        <v>74</v>
      </c>
      <c r="I13" s="515">
        <v>24</v>
      </c>
      <c r="J13" s="515">
        <v>11</v>
      </c>
      <c r="K13" s="515">
        <v>11</v>
      </c>
      <c r="L13" s="106" t="s">
        <v>209</v>
      </c>
      <c r="M13" s="467">
        <v>40634</v>
      </c>
    </row>
    <row r="14" spans="1:13" ht="13.5" customHeight="1">
      <c r="A14" s="464"/>
      <c r="B14" s="465"/>
      <c r="C14" s="468"/>
      <c r="D14" s="469"/>
      <c r="E14" s="454"/>
      <c r="F14" s="454"/>
      <c r="G14" s="454"/>
      <c r="H14" s="454"/>
      <c r="I14" s="112">
        <v>6</v>
      </c>
      <c r="J14" s="112">
        <v>7</v>
      </c>
      <c r="K14" s="112">
        <v>7</v>
      </c>
      <c r="L14" s="103" t="s">
        <v>221</v>
      </c>
      <c r="M14" s="463"/>
    </row>
    <row r="15" spans="1:13" ht="13.5" customHeight="1">
      <c r="A15" s="464" t="s">
        <v>160</v>
      </c>
      <c r="B15" s="465"/>
      <c r="C15" s="464" t="s">
        <v>200</v>
      </c>
      <c r="D15" s="465"/>
      <c r="E15" s="454">
        <v>90</v>
      </c>
      <c r="F15" s="454">
        <v>98</v>
      </c>
      <c r="G15" s="454">
        <v>42</v>
      </c>
      <c r="H15" s="454">
        <v>56</v>
      </c>
      <c r="I15" s="515">
        <v>20</v>
      </c>
      <c r="J15" s="515">
        <v>9</v>
      </c>
      <c r="K15" s="515">
        <v>9</v>
      </c>
      <c r="L15" s="106" t="s">
        <v>209</v>
      </c>
      <c r="M15" s="467">
        <v>37712</v>
      </c>
    </row>
    <row r="16" spans="1:13" ht="13.5" customHeight="1">
      <c r="A16" s="464"/>
      <c r="B16" s="465"/>
      <c r="C16" s="464"/>
      <c r="D16" s="465"/>
      <c r="E16" s="454"/>
      <c r="F16" s="454"/>
      <c r="G16" s="454"/>
      <c r="H16" s="454"/>
      <c r="I16" s="112">
        <v>4</v>
      </c>
      <c r="J16" s="112">
        <v>2</v>
      </c>
      <c r="K16" s="112">
        <v>2</v>
      </c>
      <c r="L16" s="103" t="s">
        <v>221</v>
      </c>
      <c r="M16" s="463"/>
    </row>
    <row r="17" spans="1:13" ht="13.5" customHeight="1">
      <c r="A17" s="464" t="s">
        <v>164</v>
      </c>
      <c r="B17" s="465"/>
      <c r="C17" s="464" t="s">
        <v>201</v>
      </c>
      <c r="D17" s="465"/>
      <c r="E17" s="454">
        <v>60</v>
      </c>
      <c r="F17" s="454">
        <v>65</v>
      </c>
      <c r="G17" s="470">
        <v>29</v>
      </c>
      <c r="H17" s="454">
        <v>36</v>
      </c>
      <c r="I17" s="515">
        <v>16</v>
      </c>
      <c r="J17" s="515">
        <v>11</v>
      </c>
      <c r="K17" s="515">
        <v>11</v>
      </c>
      <c r="L17" s="106" t="s">
        <v>209</v>
      </c>
      <c r="M17" s="467">
        <v>40634</v>
      </c>
    </row>
    <row r="18" spans="1:13" ht="13.5" customHeight="1">
      <c r="A18" s="464"/>
      <c r="B18" s="465"/>
      <c r="C18" s="464"/>
      <c r="D18" s="465"/>
      <c r="E18" s="454"/>
      <c r="F18" s="454"/>
      <c r="G18" s="470"/>
      <c r="H18" s="454"/>
      <c r="I18" s="112">
        <v>5</v>
      </c>
      <c r="J18" s="112">
        <v>7</v>
      </c>
      <c r="K18" s="112">
        <v>7</v>
      </c>
      <c r="L18" s="103" t="s">
        <v>221</v>
      </c>
      <c r="M18" s="463"/>
    </row>
    <row r="19" spans="1:13" ht="13.5" customHeight="1">
      <c r="A19" s="464" t="s">
        <v>165</v>
      </c>
      <c r="B19" s="465"/>
      <c r="C19" s="464" t="s">
        <v>202</v>
      </c>
      <c r="D19" s="465"/>
      <c r="E19" s="454">
        <v>100</v>
      </c>
      <c r="F19" s="471">
        <v>118</v>
      </c>
      <c r="G19" s="471">
        <v>49</v>
      </c>
      <c r="H19" s="471">
        <v>69</v>
      </c>
      <c r="I19" s="114">
        <v>22</v>
      </c>
      <c r="J19" s="113">
        <v>7</v>
      </c>
      <c r="K19" s="114">
        <v>7</v>
      </c>
      <c r="L19" s="106" t="s">
        <v>209</v>
      </c>
      <c r="M19" s="467">
        <v>41365</v>
      </c>
    </row>
    <row r="20" spans="1:13" ht="13.5" customHeight="1">
      <c r="A20" s="464"/>
      <c r="B20" s="465"/>
      <c r="C20" s="464"/>
      <c r="D20" s="465"/>
      <c r="E20" s="454"/>
      <c r="F20" s="453"/>
      <c r="G20" s="453"/>
      <c r="H20" s="453"/>
      <c r="I20" s="112">
        <v>5</v>
      </c>
      <c r="J20" s="103" t="s">
        <v>221</v>
      </c>
      <c r="K20" s="103" t="s">
        <v>221</v>
      </c>
      <c r="L20" s="103" t="s">
        <v>221</v>
      </c>
      <c r="M20" s="467"/>
    </row>
    <row r="21" spans="1:13" ht="13.5" customHeight="1">
      <c r="A21" s="464" t="s">
        <v>149</v>
      </c>
      <c r="B21" s="465"/>
      <c r="C21" s="464" t="s">
        <v>150</v>
      </c>
      <c r="D21" s="465"/>
      <c r="E21" s="454">
        <v>105</v>
      </c>
      <c r="F21" s="466">
        <v>97</v>
      </c>
      <c r="G21" s="454">
        <v>37</v>
      </c>
      <c r="H21" s="454">
        <v>60</v>
      </c>
      <c r="I21" s="515">
        <v>17</v>
      </c>
      <c r="J21" s="515">
        <v>6</v>
      </c>
      <c r="K21" s="515">
        <v>6</v>
      </c>
      <c r="L21" s="106" t="s">
        <v>209</v>
      </c>
      <c r="M21" s="467">
        <v>41730</v>
      </c>
    </row>
    <row r="22" spans="1:13" ht="13.5" customHeight="1">
      <c r="A22" s="464"/>
      <c r="B22" s="465"/>
      <c r="C22" s="464"/>
      <c r="D22" s="465"/>
      <c r="E22" s="454"/>
      <c r="F22" s="466"/>
      <c r="G22" s="454"/>
      <c r="H22" s="454"/>
      <c r="I22" s="115">
        <v>2</v>
      </c>
      <c r="J22" s="112">
        <v>2</v>
      </c>
      <c r="K22" s="112">
        <v>2</v>
      </c>
      <c r="L22" s="103" t="s">
        <v>221</v>
      </c>
      <c r="M22" s="467"/>
    </row>
    <row r="23" spans="1:13" s="78" customFormat="1" ht="13.5">
      <c r="A23" s="464" t="s">
        <v>161</v>
      </c>
      <c r="B23" s="465"/>
      <c r="C23" s="464" t="s">
        <v>203</v>
      </c>
      <c r="D23" s="465"/>
      <c r="E23" s="454">
        <v>90</v>
      </c>
      <c r="F23" s="454">
        <v>87</v>
      </c>
      <c r="G23" s="454">
        <v>33</v>
      </c>
      <c r="H23" s="454">
        <v>54</v>
      </c>
      <c r="I23" s="515">
        <v>17</v>
      </c>
      <c r="J23" s="515">
        <v>6</v>
      </c>
      <c r="K23" s="515">
        <v>6</v>
      </c>
      <c r="L23" s="106" t="s">
        <v>209</v>
      </c>
      <c r="M23" s="467">
        <v>22190</v>
      </c>
    </row>
    <row r="24" spans="1:13" s="78" customFormat="1" ht="13.5">
      <c r="A24" s="464"/>
      <c r="B24" s="465"/>
      <c r="C24" s="464"/>
      <c r="D24" s="465"/>
      <c r="E24" s="454"/>
      <c r="F24" s="454"/>
      <c r="G24" s="454"/>
      <c r="H24" s="454"/>
      <c r="I24" s="103" t="s">
        <v>221</v>
      </c>
      <c r="J24" s="112">
        <v>1</v>
      </c>
      <c r="K24" s="112">
        <v>1</v>
      </c>
      <c r="L24" s="103" t="s">
        <v>221</v>
      </c>
      <c r="M24" s="463"/>
    </row>
    <row r="25" spans="1:13" s="78" customFormat="1" ht="13.5">
      <c r="A25" s="472" t="s">
        <v>144</v>
      </c>
      <c r="B25" s="473"/>
      <c r="C25" s="472" t="s">
        <v>228</v>
      </c>
      <c r="D25" s="473"/>
      <c r="E25" s="476">
        <v>120</v>
      </c>
      <c r="F25" s="476">
        <v>101</v>
      </c>
      <c r="G25" s="476">
        <v>47</v>
      </c>
      <c r="H25" s="476">
        <v>54</v>
      </c>
      <c r="I25" s="516">
        <v>15</v>
      </c>
      <c r="J25" s="515">
        <v>7</v>
      </c>
      <c r="K25" s="516">
        <v>7</v>
      </c>
      <c r="L25" s="106" t="s">
        <v>209</v>
      </c>
      <c r="M25" s="478">
        <v>42461</v>
      </c>
    </row>
    <row r="26" spans="1:13" s="78" customFormat="1" ht="13.5">
      <c r="A26" s="472"/>
      <c r="B26" s="473"/>
      <c r="C26" s="472"/>
      <c r="D26" s="473"/>
      <c r="E26" s="476"/>
      <c r="F26" s="476"/>
      <c r="G26" s="476"/>
      <c r="H26" s="476"/>
      <c r="I26" s="117">
        <v>4</v>
      </c>
      <c r="J26" s="112">
        <v>2</v>
      </c>
      <c r="K26" s="117">
        <v>2</v>
      </c>
      <c r="L26" s="103" t="s">
        <v>221</v>
      </c>
      <c r="M26" s="505"/>
    </row>
    <row r="27" spans="1:13" s="78" customFormat="1" ht="13.5">
      <c r="A27" s="472" t="s">
        <v>216</v>
      </c>
      <c r="B27" s="473"/>
      <c r="C27" s="472" t="s">
        <v>229</v>
      </c>
      <c r="D27" s="473"/>
      <c r="E27" s="476">
        <v>60</v>
      </c>
      <c r="F27" s="476">
        <v>43</v>
      </c>
      <c r="G27" s="476">
        <v>36</v>
      </c>
      <c r="H27" s="510">
        <v>7</v>
      </c>
      <c r="I27" s="516">
        <v>12</v>
      </c>
      <c r="J27" s="515">
        <v>4</v>
      </c>
      <c r="K27" s="516">
        <v>3</v>
      </c>
      <c r="L27" s="116">
        <v>1</v>
      </c>
      <c r="M27" s="478">
        <v>42461</v>
      </c>
    </row>
    <row r="28" spans="1:13" s="78" customFormat="1" ht="13.5">
      <c r="A28" s="472"/>
      <c r="B28" s="473"/>
      <c r="C28" s="472"/>
      <c r="D28" s="473"/>
      <c r="E28" s="476"/>
      <c r="F28" s="476"/>
      <c r="G28" s="476"/>
      <c r="H28" s="510"/>
      <c r="I28" s="117">
        <v>6</v>
      </c>
      <c r="J28" s="112">
        <v>3</v>
      </c>
      <c r="K28" s="117">
        <v>2</v>
      </c>
      <c r="L28" s="117">
        <v>1</v>
      </c>
      <c r="M28" s="505"/>
    </row>
    <row r="29" spans="1:13" ht="13.5" customHeight="1">
      <c r="A29" s="472" t="s">
        <v>217</v>
      </c>
      <c r="B29" s="473"/>
      <c r="C29" s="472" t="s">
        <v>230</v>
      </c>
      <c r="D29" s="473"/>
      <c r="E29" s="476">
        <v>40</v>
      </c>
      <c r="F29" s="476">
        <v>39</v>
      </c>
      <c r="G29" s="476">
        <v>39</v>
      </c>
      <c r="H29" s="517" t="s">
        <v>234</v>
      </c>
      <c r="I29" s="516">
        <v>13</v>
      </c>
      <c r="J29" s="515">
        <v>5</v>
      </c>
      <c r="K29" s="516">
        <v>5</v>
      </c>
      <c r="L29" s="116" t="s">
        <v>118</v>
      </c>
      <c r="M29" s="478">
        <v>42095</v>
      </c>
    </row>
    <row r="30" spans="1:13" ht="13.5" customHeight="1">
      <c r="A30" s="474"/>
      <c r="B30" s="475"/>
      <c r="C30" s="474"/>
      <c r="D30" s="475"/>
      <c r="E30" s="477"/>
      <c r="F30" s="477"/>
      <c r="G30" s="477"/>
      <c r="H30" s="518"/>
      <c r="I30" s="118">
        <v>3</v>
      </c>
      <c r="J30" s="111">
        <v>2</v>
      </c>
      <c r="K30" s="118">
        <v>2</v>
      </c>
      <c r="L30" s="118" t="s">
        <v>231</v>
      </c>
      <c r="M30" s="479"/>
    </row>
    <row r="31" spans="1:11" ht="15" customHeight="1">
      <c r="A31" s="76" t="s">
        <v>174</v>
      </c>
      <c r="B31" s="77"/>
      <c r="C31" s="78"/>
      <c r="D31" s="78"/>
      <c r="E31" s="78"/>
      <c r="F31" s="78"/>
      <c r="G31" s="78"/>
      <c r="H31" s="78"/>
      <c r="I31" s="82"/>
      <c r="J31" s="78"/>
      <c r="K31" s="78"/>
    </row>
    <row r="32" spans="1:11" ht="15" customHeight="1">
      <c r="A32" s="76" t="s">
        <v>156</v>
      </c>
      <c r="B32" s="77"/>
      <c r="C32" s="78"/>
      <c r="D32" s="78"/>
      <c r="E32" s="78"/>
      <c r="F32" s="78"/>
      <c r="G32" s="78"/>
      <c r="H32" s="78"/>
      <c r="I32" s="78"/>
      <c r="J32" s="78"/>
      <c r="K32" s="78"/>
    </row>
    <row r="33" spans="1:11" ht="15" customHeight="1">
      <c r="A33" s="76"/>
      <c r="B33" s="77"/>
      <c r="C33" s="78"/>
      <c r="D33" s="78"/>
      <c r="E33" s="78"/>
      <c r="F33" s="78"/>
      <c r="G33" s="78"/>
      <c r="H33" s="78"/>
      <c r="I33" s="78"/>
      <c r="J33" s="78"/>
      <c r="K33" s="78"/>
    </row>
    <row r="34" spans="1:20" ht="21" customHeight="1">
      <c r="A34" s="83" t="s">
        <v>166</v>
      </c>
      <c r="B34" s="83"/>
      <c r="C34" s="84"/>
      <c r="D34" s="84"/>
      <c r="E34" s="84"/>
      <c r="F34" s="84"/>
      <c r="G34" s="84"/>
      <c r="H34" s="84"/>
      <c r="I34" s="85"/>
      <c r="J34" s="85"/>
      <c r="K34" s="86"/>
      <c r="L34" s="86"/>
      <c r="M34" s="87" t="s">
        <v>167</v>
      </c>
      <c r="N34" s="84"/>
      <c r="O34" s="84"/>
      <c r="P34" s="84"/>
      <c r="Q34" s="84"/>
      <c r="R34" s="84"/>
      <c r="S34" s="84"/>
      <c r="T34" s="84"/>
    </row>
    <row r="35" spans="1:13" ht="21" customHeight="1">
      <c r="A35" s="84"/>
      <c r="B35" s="84"/>
      <c r="C35" s="84"/>
      <c r="D35" s="84"/>
      <c r="E35" s="84"/>
      <c r="F35" s="84"/>
      <c r="G35" s="84"/>
      <c r="H35" s="84"/>
      <c r="I35" s="85"/>
      <c r="J35" s="85"/>
      <c r="K35" s="86"/>
      <c r="L35" s="86"/>
      <c r="M35" s="87" t="s">
        <v>168</v>
      </c>
    </row>
    <row r="36" spans="1:13" ht="27" customHeight="1">
      <c r="A36" s="480" t="s">
        <v>5</v>
      </c>
      <c r="B36" s="482" t="s">
        <v>176</v>
      </c>
      <c r="C36" s="483"/>
      <c r="D36" s="484"/>
      <c r="E36" s="485" t="s">
        <v>127</v>
      </c>
      <c r="F36" s="487" t="s">
        <v>128</v>
      </c>
      <c r="G36" s="488"/>
      <c r="H36" s="488"/>
      <c r="I36" s="489"/>
      <c r="J36" s="480" t="s">
        <v>129</v>
      </c>
      <c r="K36" s="487" t="s">
        <v>130</v>
      </c>
      <c r="L36" s="488"/>
      <c r="M36" s="489"/>
    </row>
    <row r="37" spans="1:13" ht="27" customHeight="1">
      <c r="A37" s="481"/>
      <c r="B37" s="91" t="s">
        <v>4</v>
      </c>
      <c r="C37" s="91" t="s">
        <v>169</v>
      </c>
      <c r="D37" s="91" t="s">
        <v>177</v>
      </c>
      <c r="E37" s="486"/>
      <c r="F37" s="512" t="s">
        <v>178</v>
      </c>
      <c r="G37" s="513" t="s">
        <v>179</v>
      </c>
      <c r="H37" s="513" t="s">
        <v>180</v>
      </c>
      <c r="I37" s="92" t="s">
        <v>204</v>
      </c>
      <c r="J37" s="481"/>
      <c r="K37" s="91" t="s">
        <v>205</v>
      </c>
      <c r="L37" s="91" t="s">
        <v>206</v>
      </c>
      <c r="M37" s="93" t="s">
        <v>207</v>
      </c>
    </row>
    <row r="38" spans="1:13" ht="12" customHeight="1">
      <c r="A38" s="490" t="s">
        <v>223</v>
      </c>
      <c r="B38" s="492">
        <v>22</v>
      </c>
      <c r="C38" s="492">
        <v>14</v>
      </c>
      <c r="D38" s="492">
        <v>8</v>
      </c>
      <c r="E38" s="493">
        <v>1990</v>
      </c>
      <c r="F38" s="494">
        <v>2199</v>
      </c>
      <c r="G38" s="494">
        <v>810</v>
      </c>
      <c r="H38" s="494">
        <v>1389</v>
      </c>
      <c r="I38" s="495" t="s">
        <v>218</v>
      </c>
      <c r="J38" s="119">
        <v>445</v>
      </c>
      <c r="K38" s="120">
        <v>121</v>
      </c>
      <c r="L38" s="120">
        <v>121</v>
      </c>
      <c r="M38" s="133" t="s">
        <v>118</v>
      </c>
    </row>
    <row r="39" spans="1:13" ht="12" customHeight="1">
      <c r="A39" s="491"/>
      <c r="B39" s="492"/>
      <c r="C39" s="492"/>
      <c r="D39" s="492"/>
      <c r="E39" s="493"/>
      <c r="F39" s="494"/>
      <c r="G39" s="494"/>
      <c r="H39" s="494"/>
      <c r="I39" s="495"/>
      <c r="J39" s="121">
        <v>285</v>
      </c>
      <c r="K39" s="122">
        <v>64</v>
      </c>
      <c r="L39" s="122">
        <v>64</v>
      </c>
      <c r="M39" s="132" t="s">
        <v>232</v>
      </c>
    </row>
    <row r="40" spans="1:13" ht="12" customHeight="1">
      <c r="A40" s="491">
        <v>24</v>
      </c>
      <c r="B40" s="492">
        <v>22</v>
      </c>
      <c r="C40" s="492">
        <v>14</v>
      </c>
      <c r="D40" s="492">
        <v>8</v>
      </c>
      <c r="E40" s="493">
        <v>1990</v>
      </c>
      <c r="F40" s="494">
        <v>2267</v>
      </c>
      <c r="G40" s="494">
        <v>857</v>
      </c>
      <c r="H40" s="494">
        <v>1410</v>
      </c>
      <c r="I40" s="495">
        <v>3.092314688494781</v>
      </c>
      <c r="J40" s="119">
        <v>413</v>
      </c>
      <c r="K40" s="120">
        <v>149</v>
      </c>
      <c r="L40" s="120">
        <v>149</v>
      </c>
      <c r="M40" s="131" t="s">
        <v>118</v>
      </c>
    </row>
    <row r="41" spans="1:13" ht="12" customHeight="1">
      <c r="A41" s="491"/>
      <c r="B41" s="492"/>
      <c r="C41" s="492"/>
      <c r="D41" s="492"/>
      <c r="E41" s="493"/>
      <c r="F41" s="494"/>
      <c r="G41" s="494"/>
      <c r="H41" s="494"/>
      <c r="I41" s="495"/>
      <c r="J41" s="121">
        <v>250</v>
      </c>
      <c r="K41" s="122">
        <v>97</v>
      </c>
      <c r="L41" s="122">
        <v>97</v>
      </c>
      <c r="M41" s="132" t="s">
        <v>232</v>
      </c>
    </row>
    <row r="42" spans="1:13" ht="12" customHeight="1">
      <c r="A42" s="491">
        <v>25</v>
      </c>
      <c r="B42" s="492">
        <v>22</v>
      </c>
      <c r="C42" s="492">
        <v>13</v>
      </c>
      <c r="D42" s="492">
        <v>9</v>
      </c>
      <c r="E42" s="493">
        <v>1980</v>
      </c>
      <c r="F42" s="494">
        <v>2235</v>
      </c>
      <c r="G42" s="494">
        <v>856</v>
      </c>
      <c r="H42" s="494">
        <v>1379</v>
      </c>
      <c r="I42" s="495">
        <v>-1.411557123952349</v>
      </c>
      <c r="J42" s="119">
        <v>442</v>
      </c>
      <c r="K42" s="120">
        <v>154</v>
      </c>
      <c r="L42" s="120">
        <v>154</v>
      </c>
      <c r="M42" s="131" t="s">
        <v>118</v>
      </c>
    </row>
    <row r="43" spans="1:13" ht="12" customHeight="1">
      <c r="A43" s="491"/>
      <c r="B43" s="492"/>
      <c r="C43" s="492"/>
      <c r="D43" s="492"/>
      <c r="E43" s="493"/>
      <c r="F43" s="494"/>
      <c r="G43" s="494"/>
      <c r="H43" s="494"/>
      <c r="I43" s="495"/>
      <c r="J43" s="121">
        <v>268</v>
      </c>
      <c r="K43" s="122">
        <v>100</v>
      </c>
      <c r="L43" s="122">
        <v>100</v>
      </c>
      <c r="M43" s="131" t="s">
        <v>118</v>
      </c>
    </row>
    <row r="44" spans="1:13" ht="12" customHeight="1">
      <c r="A44" s="491">
        <v>26</v>
      </c>
      <c r="B44" s="492">
        <v>22</v>
      </c>
      <c r="C44" s="492">
        <v>12</v>
      </c>
      <c r="D44" s="492">
        <v>10</v>
      </c>
      <c r="E44" s="493">
        <v>1980</v>
      </c>
      <c r="F44" s="494">
        <v>2207</v>
      </c>
      <c r="G44" s="494">
        <v>850</v>
      </c>
      <c r="H44" s="494">
        <v>1357</v>
      </c>
      <c r="I44" s="495">
        <v>-1.25279642058166</v>
      </c>
      <c r="J44" s="119">
        <v>463</v>
      </c>
      <c r="K44" s="120">
        <v>155</v>
      </c>
      <c r="L44" s="120">
        <v>155</v>
      </c>
      <c r="M44" s="131" t="s">
        <v>118</v>
      </c>
    </row>
    <row r="45" spans="1:13" ht="12" customHeight="1">
      <c r="A45" s="491"/>
      <c r="B45" s="492"/>
      <c r="C45" s="492"/>
      <c r="D45" s="492"/>
      <c r="E45" s="493"/>
      <c r="F45" s="494"/>
      <c r="G45" s="494"/>
      <c r="H45" s="494"/>
      <c r="I45" s="495"/>
      <c r="J45" s="121">
        <v>266</v>
      </c>
      <c r="K45" s="122">
        <v>102</v>
      </c>
      <c r="L45" s="122">
        <v>102</v>
      </c>
      <c r="M45" s="131" t="s">
        <v>118</v>
      </c>
    </row>
    <row r="46" spans="1:13" ht="12" customHeight="1">
      <c r="A46" s="491">
        <v>27</v>
      </c>
      <c r="B46" s="492">
        <v>22</v>
      </c>
      <c r="C46" s="492">
        <v>12</v>
      </c>
      <c r="D46" s="492">
        <v>10</v>
      </c>
      <c r="E46" s="496">
        <v>2010</v>
      </c>
      <c r="F46" s="494">
        <v>2119</v>
      </c>
      <c r="G46" s="494">
        <v>780</v>
      </c>
      <c r="H46" s="494">
        <v>1339</v>
      </c>
      <c r="I46" s="495">
        <v>-0.4</v>
      </c>
      <c r="J46" s="123">
        <v>473</v>
      </c>
      <c r="K46" s="124">
        <v>149</v>
      </c>
      <c r="L46" s="124">
        <v>149</v>
      </c>
      <c r="M46" s="131" t="s">
        <v>118</v>
      </c>
    </row>
    <row r="47" spans="1:13" ht="12" customHeight="1">
      <c r="A47" s="491"/>
      <c r="B47" s="492"/>
      <c r="C47" s="492"/>
      <c r="D47" s="492"/>
      <c r="E47" s="496"/>
      <c r="F47" s="494"/>
      <c r="G47" s="494"/>
      <c r="H47" s="494"/>
      <c r="I47" s="495"/>
      <c r="J47" s="121">
        <v>238</v>
      </c>
      <c r="K47" s="122">
        <v>105</v>
      </c>
      <c r="L47" s="122">
        <v>105</v>
      </c>
      <c r="M47" s="131" t="s">
        <v>118</v>
      </c>
    </row>
    <row r="48" spans="1:13" ht="12" customHeight="1">
      <c r="A48" s="491">
        <v>28</v>
      </c>
      <c r="B48" s="497">
        <v>23</v>
      </c>
      <c r="C48" s="497">
        <v>11</v>
      </c>
      <c r="D48" s="497">
        <v>12</v>
      </c>
      <c r="E48" s="498">
        <v>2098</v>
      </c>
      <c r="F48" s="499">
        <v>2092</v>
      </c>
      <c r="G48" s="500">
        <v>785</v>
      </c>
      <c r="H48" s="499">
        <v>1307</v>
      </c>
      <c r="I48" s="495">
        <v>-27</v>
      </c>
      <c r="J48" s="125">
        <v>512</v>
      </c>
      <c r="K48" s="126">
        <v>119</v>
      </c>
      <c r="L48" s="126">
        <v>119</v>
      </c>
      <c r="M48" s="131" t="s">
        <v>233</v>
      </c>
    </row>
    <row r="49" spans="1:13" ht="12" customHeight="1">
      <c r="A49" s="491"/>
      <c r="B49" s="497"/>
      <c r="C49" s="497"/>
      <c r="D49" s="497"/>
      <c r="E49" s="498"/>
      <c r="F49" s="499"/>
      <c r="G49" s="500"/>
      <c r="H49" s="499"/>
      <c r="I49" s="495"/>
      <c r="J49" s="121">
        <v>251</v>
      </c>
      <c r="K49" s="122">
        <v>47</v>
      </c>
      <c r="L49" s="122">
        <v>47</v>
      </c>
      <c r="M49" s="131" t="s">
        <v>233</v>
      </c>
    </row>
    <row r="50" spans="1:13" ht="12" customHeight="1">
      <c r="A50" s="491">
        <v>29</v>
      </c>
      <c r="B50" s="497">
        <v>23</v>
      </c>
      <c r="C50" s="497">
        <v>11</v>
      </c>
      <c r="D50" s="497">
        <v>12</v>
      </c>
      <c r="E50" s="498">
        <v>2125</v>
      </c>
      <c r="F50" s="499">
        <v>2092</v>
      </c>
      <c r="G50" s="500">
        <v>844</v>
      </c>
      <c r="H50" s="499">
        <v>1248</v>
      </c>
      <c r="I50" s="506" t="s">
        <v>209</v>
      </c>
      <c r="J50" s="125">
        <v>504</v>
      </c>
      <c r="K50" s="126">
        <v>234</v>
      </c>
      <c r="L50" s="126">
        <v>230</v>
      </c>
      <c r="M50" s="131">
        <v>4</v>
      </c>
    </row>
    <row r="51" spans="1:13" ht="12" customHeight="1">
      <c r="A51" s="501"/>
      <c r="B51" s="502"/>
      <c r="C51" s="502"/>
      <c r="D51" s="502"/>
      <c r="E51" s="503"/>
      <c r="F51" s="504"/>
      <c r="G51" s="508"/>
      <c r="H51" s="504"/>
      <c r="I51" s="507"/>
      <c r="J51" s="127">
        <v>266</v>
      </c>
      <c r="K51" s="128">
        <v>141</v>
      </c>
      <c r="L51" s="128">
        <v>138</v>
      </c>
      <c r="M51" s="511">
        <v>3</v>
      </c>
    </row>
    <row r="52" spans="1:20" ht="15" customHeight="1">
      <c r="A52" s="88" t="s">
        <v>174</v>
      </c>
      <c r="B52" s="88"/>
      <c r="C52" s="84"/>
      <c r="D52" s="84"/>
      <c r="E52" s="84"/>
      <c r="F52" s="84"/>
      <c r="G52" s="84"/>
      <c r="H52" s="84"/>
      <c r="I52" s="85"/>
      <c r="J52" s="85"/>
      <c r="K52" s="85"/>
      <c r="L52" s="85"/>
      <c r="M52" s="85"/>
      <c r="N52" s="84"/>
      <c r="O52" s="84"/>
      <c r="P52" s="84"/>
      <c r="Q52" s="84"/>
      <c r="R52" s="84"/>
      <c r="S52" s="84"/>
      <c r="T52" s="84"/>
    </row>
    <row r="53" spans="1:20" ht="15" customHeight="1">
      <c r="A53" s="88" t="s">
        <v>222</v>
      </c>
      <c r="B53" s="88"/>
      <c r="C53" s="84"/>
      <c r="D53" s="84"/>
      <c r="E53" s="84"/>
      <c r="F53" s="84"/>
      <c r="G53" s="84"/>
      <c r="H53" s="84"/>
      <c r="I53" s="85"/>
      <c r="J53" s="85"/>
      <c r="K53" s="85"/>
      <c r="L53" s="85"/>
      <c r="M53" s="85"/>
      <c r="N53" s="84"/>
      <c r="O53" s="84"/>
      <c r="P53" s="86"/>
      <c r="Q53" s="86"/>
      <c r="R53" s="84"/>
      <c r="S53" s="84"/>
      <c r="T53" s="84"/>
    </row>
    <row r="54" spans="2:11" ht="27" customHeight="1">
      <c r="B54" s="70"/>
      <c r="K54" s="70"/>
    </row>
    <row r="55" spans="2:11" ht="27" customHeight="1">
      <c r="B55" s="70"/>
      <c r="K55" s="70"/>
    </row>
    <row r="56" spans="2:11" ht="27" customHeight="1">
      <c r="B56" s="70"/>
      <c r="K56" s="70"/>
    </row>
    <row r="57" spans="2:11" ht="27" customHeight="1">
      <c r="B57" s="70"/>
      <c r="K57" s="70"/>
    </row>
    <row r="58" spans="2:11" ht="27" customHeight="1">
      <c r="B58" s="70"/>
      <c r="K58" s="70"/>
    </row>
    <row r="59" spans="2:11" ht="27" customHeight="1">
      <c r="B59" s="70"/>
      <c r="K59" s="70"/>
    </row>
    <row r="60" spans="2:11" ht="27" customHeight="1">
      <c r="B60" s="70"/>
      <c r="K60" s="70"/>
    </row>
    <row r="61" spans="2:11" ht="27" customHeight="1">
      <c r="B61" s="70"/>
      <c r="K61" s="70"/>
    </row>
    <row r="62" spans="2:11" ht="27" customHeight="1">
      <c r="B62" s="70"/>
      <c r="K62" s="70"/>
    </row>
    <row r="63" spans="2:11" ht="27" customHeight="1">
      <c r="B63" s="70"/>
      <c r="K63" s="70"/>
    </row>
    <row r="64" spans="2:11" ht="27" customHeight="1">
      <c r="B64" s="70"/>
      <c r="K64" s="70"/>
    </row>
    <row r="65" spans="2:11" ht="27" customHeight="1">
      <c r="B65" s="70"/>
      <c r="K65" s="70"/>
    </row>
    <row r="66" spans="2:11" ht="27" customHeight="1">
      <c r="B66" s="70"/>
      <c r="K66" s="70"/>
    </row>
    <row r="67" spans="2:11" ht="27" customHeight="1">
      <c r="B67" s="70"/>
      <c r="K67" s="70"/>
    </row>
    <row r="68" spans="2:11" ht="27" customHeight="1">
      <c r="B68" s="70"/>
      <c r="K68" s="70"/>
    </row>
    <row r="69" spans="2:11" ht="27" customHeight="1">
      <c r="B69" s="70"/>
      <c r="K69" s="70"/>
    </row>
    <row r="70" spans="2:11" ht="27" customHeight="1">
      <c r="B70" s="70"/>
      <c r="K70" s="70"/>
    </row>
    <row r="71" spans="2:11" ht="27" customHeight="1">
      <c r="B71" s="70"/>
      <c r="K71" s="70"/>
    </row>
    <row r="72" spans="2:11" ht="27" customHeight="1">
      <c r="B72" s="70"/>
      <c r="K72" s="70"/>
    </row>
    <row r="73" spans="2:11" ht="27" customHeight="1">
      <c r="B73" s="70"/>
      <c r="K73" s="70"/>
    </row>
    <row r="74" spans="2:11" ht="27" customHeight="1">
      <c r="B74" s="70"/>
      <c r="K74" s="70"/>
    </row>
    <row r="75" spans="2:11" ht="27" customHeight="1">
      <c r="B75" s="70"/>
      <c r="K75" s="70"/>
    </row>
    <row r="76" spans="2:11" ht="27" customHeight="1">
      <c r="B76" s="70"/>
      <c r="K76" s="70"/>
    </row>
    <row r="77" spans="2:11" ht="27" customHeight="1">
      <c r="B77" s="70"/>
      <c r="K77" s="70"/>
    </row>
    <row r="78" spans="2:11" ht="27" customHeight="1">
      <c r="B78" s="70"/>
      <c r="K78" s="70"/>
    </row>
    <row r="79" spans="2:11" ht="27" customHeight="1">
      <c r="B79" s="70"/>
      <c r="K79" s="70"/>
    </row>
    <row r="80" spans="2:11" ht="27" customHeight="1">
      <c r="B80" s="70"/>
      <c r="K80" s="70"/>
    </row>
    <row r="81" spans="2:11" ht="27" customHeight="1">
      <c r="B81" s="70"/>
      <c r="K81" s="70"/>
    </row>
    <row r="82" spans="2:11" ht="27" customHeight="1">
      <c r="B82" s="70"/>
      <c r="K82" s="70"/>
    </row>
    <row r="83" spans="2:11" ht="27" customHeight="1">
      <c r="B83" s="70"/>
      <c r="K83" s="70"/>
    </row>
    <row r="84" spans="2:11" ht="27" customHeight="1">
      <c r="B84" s="70"/>
      <c r="K84" s="70"/>
    </row>
    <row r="85" spans="2:11" ht="27" customHeight="1">
      <c r="B85" s="70"/>
      <c r="K85" s="70"/>
    </row>
    <row r="86" spans="2:11" ht="27" customHeight="1">
      <c r="B86" s="70"/>
      <c r="K86" s="70"/>
    </row>
    <row r="87" spans="2:11" ht="27" customHeight="1">
      <c r="B87" s="70"/>
      <c r="K87" s="70"/>
    </row>
    <row r="88" spans="2:11" ht="27" customHeight="1">
      <c r="B88" s="70"/>
      <c r="K88" s="70"/>
    </row>
    <row r="89" spans="2:11" ht="27" customHeight="1">
      <c r="B89" s="70"/>
      <c r="K89" s="70"/>
    </row>
    <row r="90" spans="2:11" ht="27" customHeight="1">
      <c r="B90" s="70"/>
      <c r="K90" s="70"/>
    </row>
    <row r="91" spans="2:11" ht="27" customHeight="1">
      <c r="B91" s="70"/>
      <c r="K91" s="70"/>
    </row>
    <row r="92" spans="2:11" ht="27" customHeight="1">
      <c r="B92" s="70"/>
      <c r="K92" s="70"/>
    </row>
    <row r="93" spans="2:11" ht="27" customHeight="1">
      <c r="B93" s="70"/>
      <c r="K93" s="70"/>
    </row>
    <row r="94" spans="2:11" ht="27" customHeight="1">
      <c r="B94" s="70"/>
      <c r="K94" s="70"/>
    </row>
    <row r="95" spans="2:11" ht="27" customHeight="1">
      <c r="B95" s="70"/>
      <c r="K95" s="70"/>
    </row>
    <row r="96" spans="2:11" ht="27" customHeight="1">
      <c r="B96" s="70"/>
      <c r="K96" s="70"/>
    </row>
    <row r="97" spans="2:11" ht="27" customHeight="1">
      <c r="B97" s="70"/>
      <c r="K97" s="70"/>
    </row>
    <row r="98" spans="2:11" ht="27" customHeight="1">
      <c r="B98" s="70"/>
      <c r="K98" s="70"/>
    </row>
    <row r="99" spans="2:11" ht="27" customHeight="1">
      <c r="B99" s="70"/>
      <c r="K99" s="70"/>
    </row>
    <row r="100" spans="2:11" ht="27" customHeight="1">
      <c r="B100" s="70"/>
      <c r="K100" s="70"/>
    </row>
    <row r="101" spans="2:11" ht="27" customHeight="1">
      <c r="B101" s="70"/>
      <c r="K101" s="70"/>
    </row>
    <row r="102" spans="2:11" ht="27" customHeight="1">
      <c r="B102" s="70"/>
      <c r="K102" s="70"/>
    </row>
  </sheetData>
  <sheetProtection/>
  <mergeCells count="168">
    <mergeCell ref="K2:M2"/>
    <mergeCell ref="M27:M28"/>
    <mergeCell ref="A27:B28"/>
    <mergeCell ref="C27:D28"/>
    <mergeCell ref="E27:E28"/>
    <mergeCell ref="F27:F28"/>
    <mergeCell ref="G27:G28"/>
    <mergeCell ref="H27:H28"/>
    <mergeCell ref="A25:B26"/>
    <mergeCell ref="C25:D26"/>
    <mergeCell ref="E25:E26"/>
    <mergeCell ref="F25:F26"/>
    <mergeCell ref="G25:G26"/>
    <mergeCell ref="H25:H26"/>
    <mergeCell ref="M25:M26"/>
    <mergeCell ref="I50:I51"/>
    <mergeCell ref="H48:H49"/>
    <mergeCell ref="I48:I49"/>
    <mergeCell ref="G50:G51"/>
    <mergeCell ref="H50:H51"/>
    <mergeCell ref="A50:A51"/>
    <mergeCell ref="B50:B51"/>
    <mergeCell ref="C50:C51"/>
    <mergeCell ref="D50:D51"/>
    <mergeCell ref="E50:E51"/>
    <mergeCell ref="F50:F51"/>
    <mergeCell ref="G46:G47"/>
    <mergeCell ref="H46:H47"/>
    <mergeCell ref="I46:I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I42:I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H40:H41"/>
    <mergeCell ref="I40:I41"/>
    <mergeCell ref="A42:A43"/>
    <mergeCell ref="B42:B43"/>
    <mergeCell ref="C42:C43"/>
    <mergeCell ref="D42:D43"/>
    <mergeCell ref="E42:E43"/>
    <mergeCell ref="F42:F43"/>
    <mergeCell ref="G42:G43"/>
    <mergeCell ref="H42:H43"/>
    <mergeCell ref="G38:G39"/>
    <mergeCell ref="H38:H39"/>
    <mergeCell ref="I38:I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A36:A37"/>
    <mergeCell ref="B36:D36"/>
    <mergeCell ref="E36:E37"/>
    <mergeCell ref="F36:I36"/>
    <mergeCell ref="J36:J37"/>
    <mergeCell ref="K36:M36"/>
    <mergeCell ref="M23:M24"/>
    <mergeCell ref="A29:B30"/>
    <mergeCell ref="C29:D30"/>
    <mergeCell ref="E29:E30"/>
    <mergeCell ref="F29:F30"/>
    <mergeCell ref="G29:G30"/>
    <mergeCell ref="H29:H30"/>
    <mergeCell ref="M29:M30"/>
    <mergeCell ref="A23:B24"/>
    <mergeCell ref="C23:D24"/>
    <mergeCell ref="E23:E24"/>
    <mergeCell ref="F23:F24"/>
    <mergeCell ref="G23:G24"/>
    <mergeCell ref="H23:H24"/>
    <mergeCell ref="M19:M20"/>
    <mergeCell ref="A21:B22"/>
    <mergeCell ref="C21:D22"/>
    <mergeCell ref="E21:E22"/>
    <mergeCell ref="F21:F22"/>
    <mergeCell ref="G21:G22"/>
    <mergeCell ref="H21:H22"/>
    <mergeCell ref="M21:M22"/>
    <mergeCell ref="A19:B20"/>
    <mergeCell ref="C19:D20"/>
    <mergeCell ref="E19:E20"/>
    <mergeCell ref="F19:F20"/>
    <mergeCell ref="G19:G20"/>
    <mergeCell ref="H19:H20"/>
    <mergeCell ref="M15:M16"/>
    <mergeCell ref="A17:B18"/>
    <mergeCell ref="C17:D18"/>
    <mergeCell ref="E17:E18"/>
    <mergeCell ref="F17:F18"/>
    <mergeCell ref="G17:G18"/>
    <mergeCell ref="H17:H18"/>
    <mergeCell ref="M17:M18"/>
    <mergeCell ref="A15:B16"/>
    <mergeCell ref="C15:D16"/>
    <mergeCell ref="E15:E16"/>
    <mergeCell ref="F15:F16"/>
    <mergeCell ref="G15:G16"/>
    <mergeCell ref="H15:H16"/>
    <mergeCell ref="M11:M12"/>
    <mergeCell ref="A13:B14"/>
    <mergeCell ref="C13:D14"/>
    <mergeCell ref="E13:E14"/>
    <mergeCell ref="F13:F14"/>
    <mergeCell ref="G13:G14"/>
    <mergeCell ref="H13:H14"/>
    <mergeCell ref="M13:M14"/>
    <mergeCell ref="A11:B12"/>
    <mergeCell ref="C11:D12"/>
    <mergeCell ref="E11:E12"/>
    <mergeCell ref="F11:F12"/>
    <mergeCell ref="G11:G12"/>
    <mergeCell ref="H11:H12"/>
    <mergeCell ref="M7:M8"/>
    <mergeCell ref="A9:B10"/>
    <mergeCell ref="C9:D10"/>
    <mergeCell ref="E9:E10"/>
    <mergeCell ref="F9:F10"/>
    <mergeCell ref="G9:G10"/>
    <mergeCell ref="H9:H10"/>
    <mergeCell ref="M9:M10"/>
    <mergeCell ref="A7:B8"/>
    <mergeCell ref="C7:D8"/>
    <mergeCell ref="E7:E8"/>
    <mergeCell ref="F7:F8"/>
    <mergeCell ref="G7:G8"/>
    <mergeCell ref="H7:H8"/>
    <mergeCell ref="M3:M4"/>
    <mergeCell ref="A5:B6"/>
    <mergeCell ref="C5:D6"/>
    <mergeCell ref="E5:E6"/>
    <mergeCell ref="F5:F6"/>
    <mergeCell ref="G5:G6"/>
    <mergeCell ref="H5:H6"/>
    <mergeCell ref="M5:M6"/>
    <mergeCell ref="A3:B4"/>
    <mergeCell ref="C3:D4"/>
    <mergeCell ref="E3:E4"/>
    <mergeCell ref="F3:H3"/>
    <mergeCell ref="I3:I4"/>
    <mergeCell ref="J3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3.375" defaultRowHeight="13.5"/>
  <sheetData>
    <row r="1" ht="13.5">
      <c r="A1" t="s">
        <v>173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企画部市民協働推進課統計係</Manager>
  <Company>那須塩原市役所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那須塩原市統計書</dc:title>
  <dc:subject>11-1,2</dc:subject>
  <dc:creator>企画部市民協働推進課統計係</dc:creator>
  <cp:keywords>生活保護　身体障害者手帳</cp:keywords>
  <dc:description/>
  <cp:lastModifiedBy>那須塩原市</cp:lastModifiedBy>
  <cp:lastPrinted>2018-05-16T02:05:25Z</cp:lastPrinted>
  <dcterms:created xsi:type="dcterms:W3CDTF">1997-01-08T22:48:59Z</dcterms:created>
  <dcterms:modified xsi:type="dcterms:W3CDTF">2018-05-16T02:07:43Z</dcterms:modified>
  <cp:category>11社会福祉</cp:category>
  <cp:version/>
  <cp:contentType/>
  <cp:contentStatus/>
</cp:coreProperties>
</file>