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見出し" sheetId="1" r:id="rId1"/>
    <sheet name="9-1,2" sheetId="2" r:id="rId2"/>
    <sheet name="9-3,4 " sheetId="3" r:id="rId3"/>
    <sheet name="9-5,6" sheetId="4" r:id="rId4"/>
    <sheet name="9-7,8" sheetId="5" r:id="rId5"/>
  </sheets>
  <definedNames>
    <definedName name="a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2">'9-3,4 '!$A$1:$F$75</definedName>
    <definedName name="_xlnm.Print_Area" localSheetId="0">'見出し'!$A$1:$AJ$59</definedName>
    <definedName name="工３塩" localSheetId="1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2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<sst xmlns="http://schemas.openxmlformats.org/spreadsheetml/2006/main" count="448" uniqueCount="290">
  <si>
    <t>9-3　都市公園</t>
  </si>
  <si>
    <t>単位：ｈａ</t>
  </si>
  <si>
    <t>種別</t>
  </si>
  <si>
    <t>公園名</t>
  </si>
  <si>
    <t>場所</t>
  </si>
  <si>
    <t>都市計画
決定面積</t>
  </si>
  <si>
    <t>供用面積</t>
  </si>
  <si>
    <t>供用開始期日</t>
  </si>
  <si>
    <t>総数</t>
  </si>
  <si>
    <t>街区公園</t>
  </si>
  <si>
    <t>大山公園</t>
  </si>
  <si>
    <t>南町児童公園</t>
  </si>
  <si>
    <t>南町</t>
  </si>
  <si>
    <t>八汐第一公園</t>
  </si>
  <si>
    <t>塩原</t>
  </si>
  <si>
    <t>八汐第二公園</t>
  </si>
  <si>
    <t>今井公園</t>
  </si>
  <si>
    <t>東豊浦</t>
  </si>
  <si>
    <t>山中新田児童公園</t>
  </si>
  <si>
    <t>厚崎さわやか広場</t>
  </si>
  <si>
    <t>上厚崎</t>
  </si>
  <si>
    <t>永田公園</t>
  </si>
  <si>
    <t>永田町</t>
  </si>
  <si>
    <t>近隣公園</t>
  </si>
  <si>
    <t>那須開墾社第二農場歴史公園</t>
  </si>
  <si>
    <t>三区町</t>
  </si>
  <si>
    <t>井口公園</t>
  </si>
  <si>
    <t>井口</t>
  </si>
  <si>
    <t>いなむらふれあい公園</t>
  </si>
  <si>
    <t>埼玉</t>
  </si>
  <si>
    <t>戸田水辺公園</t>
  </si>
  <si>
    <t>戸田</t>
  </si>
  <si>
    <t>太夫塚公園</t>
  </si>
  <si>
    <t>地区公園</t>
  </si>
  <si>
    <t>６箇所</t>
  </si>
  <si>
    <t>黒磯公園</t>
  </si>
  <si>
    <t>桜町</t>
  </si>
  <si>
    <t>乃木公園</t>
  </si>
  <si>
    <t>石林</t>
  </si>
  <si>
    <t>塩原運動公園</t>
  </si>
  <si>
    <t>中塩原</t>
  </si>
  <si>
    <t>那珂川河畔公園</t>
  </si>
  <si>
    <t>関谷南公園</t>
  </si>
  <si>
    <t>下田野</t>
  </si>
  <si>
    <t>那珂川河畔運動公園</t>
  </si>
  <si>
    <t>黒磯字川原地先</t>
  </si>
  <si>
    <t>総合公園</t>
  </si>
  <si>
    <t>３箇所</t>
  </si>
  <si>
    <t>烏ケ森公園</t>
  </si>
  <si>
    <t>鳥野目河川公園</t>
  </si>
  <si>
    <t>鳥野目</t>
  </si>
  <si>
    <t>東那須野公園</t>
  </si>
  <si>
    <t>沼野田和</t>
  </si>
  <si>
    <t>運動公園</t>
  </si>
  <si>
    <t>にしなすの運動公園</t>
  </si>
  <si>
    <t>高柳</t>
  </si>
  <si>
    <t>広域公園</t>
  </si>
  <si>
    <t>接骨木
千本松</t>
  </si>
  <si>
    <t>都市緑地</t>
  </si>
  <si>
    <t>７箇所</t>
  </si>
  <si>
    <t>西那須野駅前公園</t>
  </si>
  <si>
    <t>永田町</t>
  </si>
  <si>
    <t>一本杉緑地</t>
  </si>
  <si>
    <t>西栄町</t>
  </si>
  <si>
    <t>三小前緑地</t>
  </si>
  <si>
    <t>新南</t>
  </si>
  <si>
    <t>疏水パーク</t>
  </si>
  <si>
    <t>西大和</t>
  </si>
  <si>
    <t>西朝日町</t>
  </si>
  <si>
    <t>狩野緑地</t>
  </si>
  <si>
    <t>資料：都市整備課</t>
  </si>
  <si>
    <t>関谷</t>
  </si>
  <si>
    <t>木造</t>
  </si>
  <si>
    <t>９　建　　設</t>
  </si>
  <si>
    <t>建　設</t>
  </si>
  <si>
    <t>沓掛二丁目公園</t>
  </si>
  <si>
    <t>前弥六南町公園</t>
  </si>
  <si>
    <t>前弥六南町</t>
  </si>
  <si>
    <t>沓掛三丁目公園</t>
  </si>
  <si>
    <t>沓掛一丁目公園</t>
  </si>
  <si>
    <t>大原間西二丁目公園</t>
  </si>
  <si>
    <t>-</t>
  </si>
  <si>
    <t>４６箇所</t>
  </si>
  <si>
    <t>２１箇所</t>
  </si>
  <si>
    <t>-</t>
  </si>
  <si>
    <t>とようらコミュニティ公園</t>
  </si>
  <si>
    <t>山中新田</t>
  </si>
  <si>
    <t>方京一丁目</t>
  </si>
  <si>
    <t>方京二丁目公園</t>
  </si>
  <si>
    <t>方京二丁目</t>
  </si>
  <si>
    <t>方京三丁目</t>
  </si>
  <si>
    <t>大原間西一丁目第一公園</t>
  </si>
  <si>
    <t>大原間西一丁目</t>
  </si>
  <si>
    <t>大原間西一丁目</t>
  </si>
  <si>
    <t>関谷中央公園</t>
  </si>
  <si>
    <t>関谷第一公園</t>
  </si>
  <si>
    <t>名称</t>
  </si>
  <si>
    <t>所在地</t>
  </si>
  <si>
    <t>管理戸数</t>
  </si>
  <si>
    <t>9-8　市営住宅</t>
  </si>
  <si>
    <t>単位：戸</t>
  </si>
  <si>
    <t>簡易
耐火造</t>
  </si>
  <si>
    <t>中層
耐火造</t>
  </si>
  <si>
    <t>耐火二階</t>
  </si>
  <si>
    <t>総数</t>
  </si>
  <si>
    <t>19箇所</t>
  </si>
  <si>
    <t>稲村団地</t>
  </si>
  <si>
    <t>埼玉8</t>
  </si>
  <si>
    <t>若松団地</t>
  </si>
  <si>
    <t>豊浦74</t>
  </si>
  <si>
    <t>磯原団地</t>
  </si>
  <si>
    <t>高砂町4-19</t>
  </si>
  <si>
    <t>錦団地</t>
  </si>
  <si>
    <t>錦町7-12他</t>
  </si>
  <si>
    <t>下厚崎団地</t>
  </si>
  <si>
    <t>下厚崎5</t>
  </si>
  <si>
    <t>鍋掛団地</t>
  </si>
  <si>
    <t>鍋掛1088</t>
  </si>
  <si>
    <t>島方団地</t>
  </si>
  <si>
    <t>島方449</t>
  </si>
  <si>
    <t>烏が森住宅</t>
  </si>
  <si>
    <t>西三島3丁目183</t>
  </si>
  <si>
    <t>南郷屋住宅</t>
  </si>
  <si>
    <t>南郷屋3丁目140</t>
  </si>
  <si>
    <t>三島住宅</t>
  </si>
  <si>
    <t>東三島6丁目337</t>
  </si>
  <si>
    <t>畑中住宅</t>
  </si>
  <si>
    <t>東三島2丁目80</t>
  </si>
  <si>
    <t>二区住宅</t>
  </si>
  <si>
    <t>二区町341</t>
  </si>
  <si>
    <t>塩原中塩原住宅</t>
  </si>
  <si>
    <t>中塩原537-2</t>
  </si>
  <si>
    <t>塩原古町団地</t>
  </si>
  <si>
    <t>塩原1100-1</t>
  </si>
  <si>
    <t>塩原八汐団地</t>
  </si>
  <si>
    <t>塩原2417</t>
  </si>
  <si>
    <t>塩原福渡共同住宅</t>
  </si>
  <si>
    <t>塩原75-5</t>
  </si>
  <si>
    <t>塩原福美団地</t>
  </si>
  <si>
    <t>塩原72-2他</t>
  </si>
  <si>
    <t>塩原前山団地</t>
  </si>
  <si>
    <t>塩原1277-4</t>
  </si>
  <si>
    <t>塩原親和団地</t>
  </si>
  <si>
    <t>関谷1264-1他</t>
  </si>
  <si>
    <t>9-7　教職員住宅</t>
  </si>
  <si>
    <t>平成30(2018)年4月1日現在</t>
  </si>
  <si>
    <t>単位：戸、㎡</t>
  </si>
  <si>
    <t>名称</t>
  </si>
  <si>
    <t>所在地</t>
  </si>
  <si>
    <t>管理戸数</t>
  </si>
  <si>
    <t>１戸あたり
床 面 積</t>
  </si>
  <si>
    <t>構   造</t>
  </si>
  <si>
    <t>福渡教職員住宅</t>
  </si>
  <si>
    <t>塩原235-1</t>
  </si>
  <si>
    <t>鉄筋コンクリート造</t>
  </si>
  <si>
    <t>資料：教育総務課</t>
  </si>
  <si>
    <t>9-6　建築確認申請件数</t>
  </si>
  <si>
    <t>単位：件</t>
  </si>
  <si>
    <t>年度</t>
  </si>
  <si>
    <t>総数</t>
  </si>
  <si>
    <t>(再掲）用途別</t>
  </si>
  <si>
    <t>(再掲）工種別</t>
  </si>
  <si>
    <t>(再掲）構造別</t>
  </si>
  <si>
    <t>専用住宅</t>
  </si>
  <si>
    <t>併用住宅</t>
  </si>
  <si>
    <t>店舗</t>
  </si>
  <si>
    <t>事務所</t>
  </si>
  <si>
    <t>工場</t>
  </si>
  <si>
    <t>倉庫</t>
  </si>
  <si>
    <t>共同住宅</t>
  </si>
  <si>
    <t>その他</t>
  </si>
  <si>
    <t>新築</t>
  </si>
  <si>
    <t>増築</t>
  </si>
  <si>
    <t>改築</t>
  </si>
  <si>
    <t>木造</t>
  </si>
  <si>
    <t>ｺﾝｸﾘｰﾄ
ﾌﾞﾛｯｸ造</t>
  </si>
  <si>
    <t>鉄筋
ｺﾝｸﾘｰﾄ造</t>
  </si>
  <si>
    <t>鉄骨造</t>
  </si>
  <si>
    <t>平成24年</t>
  </si>
  <si>
    <t>資料：建築指導課</t>
  </si>
  <si>
    <t>（注）1 工種別、構造別、用途別は各々総数に対する内数である。</t>
  </si>
  <si>
    <t>　　　2 用途別、構造別は主たる建築物の用途、構造を集計。</t>
  </si>
  <si>
    <t>　　　3 工種別の増築には、敷地内増築で棟別新築の場合を含む。</t>
  </si>
  <si>
    <t>　　　4 申請件数に計画変更確認申請は含まない。</t>
  </si>
  <si>
    <t>　　　5 民間確認検査機関の確認申請件数を含む。</t>
  </si>
  <si>
    <t>9-1　用途地域</t>
  </si>
  <si>
    <t>行　　政
区域面積</t>
  </si>
  <si>
    <t>都市計画
区域面積</t>
  </si>
  <si>
    <t>単位：ｈａ、％</t>
  </si>
  <si>
    <t>都市計画
区域名称</t>
  </si>
  <si>
    <t>用途地域</t>
  </si>
  <si>
    <t>第一種低層
住居専用地域</t>
  </si>
  <si>
    <t>第二種低層
住居専用地域</t>
  </si>
  <si>
    <t>第一種中高層
住居専用地域</t>
  </si>
  <si>
    <t>第二種中高層
住居専用地域</t>
  </si>
  <si>
    <t>第一種
住居地域</t>
  </si>
  <si>
    <t>第二種
住居地域</t>
  </si>
  <si>
    <t>準住居地域</t>
  </si>
  <si>
    <t>近隣商業
地域</t>
  </si>
  <si>
    <t>商業地域</t>
  </si>
  <si>
    <t>準工業地域</t>
  </si>
  <si>
    <t>工業地域</t>
  </si>
  <si>
    <t>工業専用
地域</t>
  </si>
  <si>
    <t>面 積</t>
  </si>
  <si>
    <t>構成比</t>
  </si>
  <si>
    <t>資料：都市計画課</t>
  </si>
  <si>
    <t>9-4　土地区画整理事業</t>
  </si>
  <si>
    <t xml:space="preserve"> 平成30(2018)年4月1日現在</t>
  </si>
  <si>
    <t>単位：ｈａ</t>
  </si>
  <si>
    <t>地     区    名</t>
  </si>
  <si>
    <t>都市計画決定面積</t>
  </si>
  <si>
    <t>施行面積</t>
  </si>
  <si>
    <t>換地処分公告年月日</t>
  </si>
  <si>
    <t>福     渡</t>
  </si>
  <si>
    <t>門     前</t>
  </si>
  <si>
    <t>四     区</t>
  </si>
  <si>
    <t>今     井</t>
  </si>
  <si>
    <t>北    赤    田</t>
  </si>
  <si>
    <t>関     谷</t>
  </si>
  <si>
    <t>那  須  塩  原  駅  西</t>
  </si>
  <si>
    <t>那  須  塩  原  駅  北</t>
  </si>
  <si>
    <t>平成30(2018)年4月1日現在</t>
  </si>
  <si>
    <t>-</t>
  </si>
  <si>
    <t>沓掛二丁目</t>
  </si>
  <si>
    <t>沓掛三丁目</t>
  </si>
  <si>
    <t>方京一丁目公園</t>
  </si>
  <si>
    <t>方京三丁目公園</t>
  </si>
  <si>
    <t>大原間西一丁目第二公園</t>
  </si>
  <si>
    <t>-</t>
  </si>
  <si>
    <t>関谷第二公園</t>
  </si>
  <si>
    <t>関谷第三公園</t>
  </si>
  <si>
    <t>-</t>
  </si>
  <si>
    <t>沓掛一丁目</t>
  </si>
  <si>
    <t>大原間西二丁目</t>
  </si>
  <si>
    <t>黒磯</t>
  </si>
  <si>
    <t>那須野が原公園</t>
  </si>
  <si>
    <t>三島</t>
  </si>
  <si>
    <t>乃木緑地</t>
  </si>
  <si>
    <t>西朝日町緑地</t>
  </si>
  <si>
    <t>-</t>
  </si>
  <si>
    <t>9-2　道路及び橋りょう</t>
  </si>
  <si>
    <t>(1)　国道</t>
  </si>
  <si>
    <t>各年4月1日現在</t>
  </si>
  <si>
    <t>(2)　県道</t>
  </si>
  <si>
    <t>単位：ｍ、％</t>
  </si>
  <si>
    <t>年　次</t>
  </si>
  <si>
    <t>道路</t>
  </si>
  <si>
    <t>橋りょう</t>
  </si>
  <si>
    <t>路線数</t>
  </si>
  <si>
    <t>実　延　長</t>
  </si>
  <si>
    <t>道路舗装率</t>
  </si>
  <si>
    <t>個数</t>
  </si>
  <si>
    <t>延長</t>
  </si>
  <si>
    <t>うち舗装</t>
  </si>
  <si>
    <t>資料：道路現況調書</t>
  </si>
  <si>
    <t>（注）橋りょう「延長」は、道路の「実延長」に含まれる。</t>
  </si>
  <si>
    <t>(3)　市道</t>
  </si>
  <si>
    <t>道　　　　　　　　　　　　　　　　　　　　路</t>
  </si>
  <si>
    <t>道　　　　　　　　　　路</t>
  </si>
  <si>
    <t>橋　　り　　ょ　　う</t>
  </si>
  <si>
    <t>実延長</t>
  </si>
  <si>
    <t>改　　良　　別　　内　　訳</t>
  </si>
  <si>
    <t>路　面　別　内　訳</t>
  </si>
  <si>
    <t>舗装率</t>
  </si>
  <si>
    <t>改良済</t>
  </si>
  <si>
    <t>未　　　改　　　良</t>
  </si>
  <si>
    <t>舗装道</t>
  </si>
  <si>
    <t>未舗装道</t>
  </si>
  <si>
    <t>うち交通不能</t>
  </si>
  <si>
    <t>平成30(2018)年1月1日現在</t>
  </si>
  <si>
    <t>平成29(2017)年中</t>
  </si>
  <si>
    <t>移転</t>
  </si>
  <si>
    <t>大規模の
修繕・
大規模の
模様替</t>
  </si>
  <si>
    <t>9-5　家屋種類別・棟数及び床面積</t>
  </si>
  <si>
    <t>(1)　総棟数及び総床面積</t>
  </si>
  <si>
    <t>単位：棟、㎡</t>
  </si>
  <si>
    <t>木造・非木造
の 別</t>
  </si>
  <si>
    <t>住宅</t>
  </si>
  <si>
    <t>事務所・銀行・店舗</t>
  </si>
  <si>
    <t>ホテル・病院
劇場・映画館</t>
  </si>
  <si>
    <t>工場・倉庫</t>
  </si>
  <si>
    <t>棟数</t>
  </si>
  <si>
    <t>床面積</t>
  </si>
  <si>
    <t>非木造</t>
  </si>
  <si>
    <t>資料：課税課</t>
  </si>
  <si>
    <t>(2)　新増築棟数及び床面積</t>
  </si>
  <si>
    <t>下永田2丁目</t>
  </si>
  <si>
    <t>太夫塚1丁目</t>
  </si>
  <si>
    <t>用途
変更</t>
  </si>
  <si>
    <t>平成30(2018)年4月1日現在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</si>
</sst>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_ "/>
    <numFmt numFmtId="178" formatCode="0.0_ "/>
    <numFmt numFmtId="179" formatCode="#,##0.0_);[Red]\(#,##0.0\)"/>
    <numFmt numFmtId="180" formatCode="#,##0.0;[Red]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0"/>
    <numFmt numFmtId="189" formatCode="#,##0.00;&quot;▲ &quot;#,##0.00"/>
    <numFmt numFmtId="190" formatCode="[$-411]ggge&quot;年&quot;m&quot;月&quot;d&quot;日&quot;;@"/>
    <numFmt numFmtId="191" formatCode="#,##0.0;&quot;▲ &quot;#,##0.0"/>
    <numFmt numFmtId="192" formatCode="#,##0;[Red]#,##0"/>
    <numFmt numFmtId="193" formatCode="#,##0.0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9">
    <xf numFmtId="0" fontId="0" fillId="0" borderId="0" xfId="0" applyFont="1" applyAlignment="1">
      <alignment vertical="center"/>
    </xf>
    <xf numFmtId="0" fontId="3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65" applyFont="1" applyFill="1" applyAlignment="1">
      <alignment horizontal="left"/>
      <protection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3" fillId="0" borderId="0" xfId="65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5" applyFont="1" applyAlignment="1">
      <alignment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65" applyFont="1" applyAlignment="1">
      <alignment vertical="center"/>
      <protection/>
    </xf>
    <xf numFmtId="0" fontId="51" fillId="0" borderId="0" xfId="65" applyFont="1" applyAlignment="1">
      <alignment vertical="center"/>
      <protection/>
    </xf>
    <xf numFmtId="0" fontId="51" fillId="0" borderId="0" xfId="65" applyFont="1" applyBorder="1" applyAlignment="1">
      <alignment vertical="center"/>
      <protection/>
    </xf>
    <xf numFmtId="0" fontId="51" fillId="0" borderId="10" xfId="65" applyFont="1" applyBorder="1" applyAlignment="1">
      <alignment horizontal="center" vertical="center"/>
      <protection/>
    </xf>
    <xf numFmtId="0" fontId="51" fillId="0" borderId="0" xfId="65" applyFont="1" applyAlignment="1">
      <alignment horizontal="right" vertical="center"/>
      <protection/>
    </xf>
    <xf numFmtId="0" fontId="51" fillId="0" borderId="11" xfId="65" applyFont="1" applyFill="1" applyBorder="1" applyAlignment="1">
      <alignment vertical="center" wrapText="1"/>
      <protection/>
    </xf>
    <xf numFmtId="191" fontId="51" fillId="0" borderId="11" xfId="65" applyNumberFormat="1" applyFont="1" applyFill="1" applyBorder="1" applyAlignment="1">
      <alignment vertical="center" wrapText="1"/>
      <protection/>
    </xf>
    <xf numFmtId="190" fontId="51" fillId="0" borderId="11" xfId="65" applyNumberFormat="1" applyFont="1" applyFill="1" applyBorder="1" applyAlignment="1">
      <alignment horizontal="center" vertical="center"/>
      <protection/>
    </xf>
    <xf numFmtId="0" fontId="51" fillId="0" borderId="0" xfId="65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 vertical="center"/>
      <protection/>
    </xf>
    <xf numFmtId="0" fontId="3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5" fillId="0" borderId="12" xfId="66" applyFont="1" applyFill="1" applyBorder="1" applyAlignment="1">
      <alignment horizontal="left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left" vertical="center"/>
      <protection/>
    </xf>
    <xf numFmtId="0" fontId="5" fillId="0" borderId="16" xfId="66" applyFont="1" applyFill="1" applyBorder="1" applyAlignment="1">
      <alignment vertical="center" shrinkToFit="1"/>
      <protection/>
    </xf>
    <xf numFmtId="0" fontId="5" fillId="0" borderId="17" xfId="66" applyFont="1" applyFill="1" applyBorder="1" applyAlignment="1">
      <alignment vertical="center"/>
      <protection/>
    </xf>
    <xf numFmtId="0" fontId="5" fillId="0" borderId="18" xfId="66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9" xfId="66" applyFont="1" applyFill="1" applyBorder="1" applyAlignment="1">
      <alignment horizontal="right" vertical="center"/>
      <protection/>
    </xf>
    <xf numFmtId="0" fontId="5" fillId="0" borderId="17" xfId="66" applyFont="1" applyFill="1" applyBorder="1" applyAlignment="1">
      <alignment horizontal="left" vertical="center"/>
      <protection/>
    </xf>
    <xf numFmtId="0" fontId="5" fillId="0" borderId="17" xfId="66" applyFont="1" applyFill="1" applyBorder="1" applyAlignment="1">
      <alignment vertical="center" shrinkToFit="1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5" fillId="0" borderId="19" xfId="66" applyFont="1" applyFill="1" applyBorder="1" applyAlignment="1">
      <alignment vertical="center"/>
      <protection/>
    </xf>
    <xf numFmtId="0" fontId="5" fillId="0" borderId="20" xfId="66" applyFont="1" applyFill="1" applyBorder="1" applyAlignment="1">
      <alignment horizontal="left" vertical="center"/>
      <protection/>
    </xf>
    <xf numFmtId="0" fontId="5" fillId="0" borderId="20" xfId="66" applyFont="1" applyFill="1" applyBorder="1" applyAlignment="1">
      <alignment vertical="center" shrinkToFit="1"/>
      <protection/>
    </xf>
    <xf numFmtId="0" fontId="5" fillId="0" borderId="20" xfId="66" applyFont="1" applyFill="1" applyBorder="1" applyAlignment="1">
      <alignment vertical="center"/>
      <protection/>
    </xf>
    <xf numFmtId="0" fontId="5" fillId="0" borderId="21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right" vertical="center"/>
      <protection/>
    </xf>
    <xf numFmtId="0" fontId="5" fillId="0" borderId="22" xfId="66" applyFont="1" applyFill="1" applyBorder="1" applyAlignment="1">
      <alignment vertical="center"/>
      <protection/>
    </xf>
    <xf numFmtId="0" fontId="51" fillId="0" borderId="12" xfId="65" applyFont="1" applyFill="1" applyBorder="1" applyAlignment="1">
      <alignment vertical="center" wrapText="1"/>
      <protection/>
    </xf>
    <xf numFmtId="189" fontId="51" fillId="0" borderId="12" xfId="65" applyNumberFormat="1" applyFont="1" applyFill="1" applyBorder="1" applyAlignment="1">
      <alignment vertical="center"/>
      <protection/>
    </xf>
    <xf numFmtId="190" fontId="51" fillId="0" borderId="12" xfId="65" applyNumberFormat="1" applyFont="1" applyFill="1" applyBorder="1" applyAlignment="1">
      <alignment horizontal="center" vertical="center"/>
      <protection/>
    </xf>
    <xf numFmtId="0" fontId="51" fillId="0" borderId="16" xfId="65" applyFont="1" applyFill="1" applyBorder="1" applyAlignment="1">
      <alignment horizontal="distributed" vertical="center" wrapText="1"/>
      <protection/>
    </xf>
    <xf numFmtId="0" fontId="51" fillId="0" borderId="16" xfId="65" applyFont="1" applyFill="1" applyBorder="1" applyAlignment="1">
      <alignment vertical="center" wrapText="1"/>
      <protection/>
    </xf>
    <xf numFmtId="189" fontId="51" fillId="0" borderId="16" xfId="65" applyNumberFormat="1" applyFont="1" applyFill="1" applyBorder="1" applyAlignment="1">
      <alignment vertical="center"/>
      <protection/>
    </xf>
    <xf numFmtId="190" fontId="51" fillId="0" borderId="16" xfId="65" applyNumberFormat="1" applyFont="1" applyFill="1" applyBorder="1" applyAlignment="1">
      <alignment horizontal="center" vertical="center"/>
      <protection/>
    </xf>
    <xf numFmtId="0" fontId="51" fillId="0" borderId="16" xfId="65" applyFont="1" applyFill="1" applyBorder="1" applyAlignment="1">
      <alignment horizontal="right" vertical="center"/>
      <protection/>
    </xf>
    <xf numFmtId="189" fontId="51" fillId="0" borderId="16" xfId="65" applyNumberFormat="1" applyFont="1" applyFill="1" applyBorder="1" applyAlignment="1">
      <alignment horizontal="right" vertical="center"/>
      <protection/>
    </xf>
    <xf numFmtId="0" fontId="51" fillId="0" borderId="17" xfId="65" applyFont="1" applyFill="1" applyBorder="1" applyAlignment="1">
      <alignment vertical="center" wrapText="1"/>
      <protection/>
    </xf>
    <xf numFmtId="0" fontId="51" fillId="0" borderId="17" xfId="65" applyFont="1" applyFill="1" applyBorder="1" applyAlignment="1">
      <alignment vertical="center"/>
      <protection/>
    </xf>
    <xf numFmtId="189" fontId="51" fillId="0" borderId="17" xfId="65" applyNumberFormat="1" applyFont="1" applyFill="1" applyBorder="1" applyAlignment="1">
      <alignment horizontal="right" vertical="center"/>
      <protection/>
    </xf>
    <xf numFmtId="190" fontId="51" fillId="0" borderId="17" xfId="65" applyNumberFormat="1" applyFont="1" applyFill="1" applyBorder="1" applyAlignment="1">
      <alignment horizontal="center" vertical="center"/>
      <protection/>
    </xf>
    <xf numFmtId="189" fontId="51" fillId="0" borderId="17" xfId="65" applyNumberFormat="1" applyFont="1" applyFill="1" applyBorder="1" applyAlignment="1">
      <alignment vertical="center"/>
      <protection/>
    </xf>
    <xf numFmtId="0" fontId="51" fillId="0" borderId="17" xfId="0" applyFont="1" applyFill="1" applyBorder="1" applyAlignment="1">
      <alignment vertical="center" wrapText="1"/>
    </xf>
    <xf numFmtId="193" fontId="51" fillId="0" borderId="17" xfId="0" applyNumberFormat="1" applyFont="1" applyFill="1" applyBorder="1" applyAlignment="1">
      <alignment vertical="center" wrapText="1"/>
    </xf>
    <xf numFmtId="0" fontId="51" fillId="0" borderId="17" xfId="0" applyFont="1" applyFill="1" applyBorder="1" applyAlignment="1">
      <alignment vertical="center" shrinkToFit="1"/>
    </xf>
    <xf numFmtId="0" fontId="51" fillId="0" borderId="20" xfId="65" applyFont="1" applyFill="1" applyBorder="1" applyAlignment="1">
      <alignment vertical="center" wrapText="1"/>
      <protection/>
    </xf>
    <xf numFmtId="193" fontId="51" fillId="0" borderId="20" xfId="0" applyNumberFormat="1" applyFont="1" applyFill="1" applyBorder="1" applyAlignment="1">
      <alignment vertical="center" wrapText="1"/>
    </xf>
    <xf numFmtId="189" fontId="51" fillId="0" borderId="20" xfId="65" applyNumberFormat="1" applyFont="1" applyFill="1" applyBorder="1" applyAlignment="1">
      <alignment horizontal="right" vertical="center"/>
      <protection/>
    </xf>
    <xf numFmtId="189" fontId="51" fillId="0" borderId="20" xfId="65" applyNumberFormat="1" applyFont="1" applyFill="1" applyBorder="1" applyAlignment="1">
      <alignment vertical="center"/>
      <protection/>
    </xf>
    <xf numFmtId="190" fontId="51" fillId="0" borderId="20" xfId="65" applyNumberFormat="1" applyFont="1" applyFill="1" applyBorder="1" applyAlignment="1">
      <alignment horizontal="center" vertical="center"/>
      <protection/>
    </xf>
    <xf numFmtId="0" fontId="51" fillId="0" borderId="20" xfId="65" applyFont="1" applyFill="1" applyBorder="1" applyAlignment="1">
      <alignment vertical="center" shrinkToFit="1"/>
      <protection/>
    </xf>
    <xf numFmtId="0" fontId="51" fillId="0" borderId="12" xfId="65" applyFont="1" applyFill="1" applyBorder="1" applyAlignment="1">
      <alignment horizontal="center" vertical="center" textRotation="255" wrapText="1"/>
      <protection/>
    </xf>
    <xf numFmtId="0" fontId="51" fillId="0" borderId="12" xfId="65" applyFont="1" applyFill="1" applyBorder="1" applyAlignment="1">
      <alignment horizontal="left" vertical="center" wrapText="1"/>
      <protection/>
    </xf>
    <xf numFmtId="189" fontId="51" fillId="0" borderId="12" xfId="65" applyNumberFormat="1" applyFont="1" applyFill="1" applyBorder="1" applyAlignment="1">
      <alignment vertical="center" wrapText="1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58" fontId="5" fillId="0" borderId="23" xfId="65" applyNumberFormat="1" applyFont="1" applyFill="1" applyBorder="1" applyAlignment="1">
      <alignment horizontal="center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58" fontId="5" fillId="0" borderId="19" xfId="65" applyNumberFormat="1" applyFont="1" applyFill="1" applyBorder="1" applyAlignment="1">
      <alignment horizontal="center" vertical="center"/>
      <protection/>
    </xf>
    <xf numFmtId="177" fontId="5" fillId="0" borderId="10" xfId="65" applyNumberFormat="1" applyFont="1" applyFill="1" applyBorder="1" applyAlignment="1">
      <alignment horizontal="right" vertical="center"/>
      <protection/>
    </xf>
    <xf numFmtId="58" fontId="5" fillId="0" borderId="22" xfId="65" applyNumberFormat="1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distributed" vertical="center"/>
      <protection/>
    </xf>
    <xf numFmtId="0" fontId="7" fillId="0" borderId="25" xfId="64" applyFont="1" applyFill="1" applyBorder="1" applyAlignment="1">
      <alignment vertical="center"/>
      <protection/>
    </xf>
    <xf numFmtId="0" fontId="5" fillId="0" borderId="26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5" fillId="0" borderId="27" xfId="64" applyFont="1" applyFill="1" applyBorder="1" applyAlignment="1">
      <alignment horizontal="distributed" vertical="center"/>
      <protection/>
    </xf>
    <xf numFmtId="0" fontId="5" fillId="0" borderId="28" xfId="64" applyFont="1" applyFill="1" applyBorder="1" applyAlignment="1">
      <alignment horizontal="distributed" vertical="center"/>
      <protection/>
    </xf>
    <xf numFmtId="0" fontId="5" fillId="0" borderId="28" xfId="64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" fillId="0" borderId="0" xfId="65" applyFont="1" applyFill="1" applyAlignment="1">
      <alignment horizontal="right" vertical="center"/>
      <protection/>
    </xf>
    <xf numFmtId="0" fontId="5" fillId="0" borderId="15" xfId="65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1" fillId="0" borderId="0" xfId="65" applyFont="1" applyFill="1" applyBorder="1" applyAlignment="1">
      <alignment horizontal="right" vertical="center"/>
      <protection/>
    </xf>
    <xf numFmtId="0" fontId="51" fillId="0" borderId="12" xfId="65" applyFont="1" applyFill="1" applyBorder="1" applyAlignment="1">
      <alignment horizontal="distributed" vertical="center"/>
      <protection/>
    </xf>
    <xf numFmtId="0" fontId="51" fillId="0" borderId="12" xfId="65" applyFont="1" applyFill="1" applyBorder="1" applyAlignment="1">
      <alignment horizontal="distributed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51" fillId="0" borderId="0" xfId="65" applyFont="1" applyFill="1" applyBorder="1" applyAlignment="1">
      <alignment vertical="center"/>
      <protection/>
    </xf>
    <xf numFmtId="0" fontId="5" fillId="0" borderId="16" xfId="65" applyFont="1" applyFill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shrinkToFit="1"/>
    </xf>
    <xf numFmtId="0" fontId="5" fillId="0" borderId="20" xfId="65" applyFont="1" applyFill="1" applyBorder="1" applyAlignment="1">
      <alignment vertical="center" wrapText="1"/>
      <protection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textRotation="255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38" fontId="51" fillId="0" borderId="22" xfId="49" applyFont="1" applyFill="1" applyBorder="1" applyAlignment="1">
      <alignment horizontal="center" vertical="center"/>
    </xf>
    <xf numFmtId="38" fontId="51" fillId="0" borderId="20" xfId="49" applyFont="1" applyFill="1" applyBorder="1" applyAlignment="1">
      <alignment horizontal="center" vertical="center"/>
    </xf>
    <xf numFmtId="38" fontId="51" fillId="0" borderId="15" xfId="49" applyFont="1" applyFill="1" applyBorder="1" applyAlignment="1">
      <alignment horizontal="center" vertical="center"/>
    </xf>
    <xf numFmtId="38" fontId="51" fillId="0" borderId="12" xfId="49" applyFont="1" applyFill="1" applyBorder="1" applyAlignment="1">
      <alignment horizontal="center" vertical="center"/>
    </xf>
    <xf numFmtId="38" fontId="51" fillId="0" borderId="21" xfId="49" applyFont="1" applyFill="1" applyBorder="1" applyAlignment="1">
      <alignment horizontal="center" vertical="center"/>
    </xf>
    <xf numFmtId="38" fontId="51" fillId="0" borderId="13" xfId="49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7" fontId="51" fillId="0" borderId="18" xfId="0" applyNumberFormat="1" applyFont="1" applyFill="1" applyBorder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51" fillId="0" borderId="19" xfId="0" applyNumberFormat="1" applyFont="1" applyFill="1" applyBorder="1" applyAlignment="1">
      <alignment horizontal="center" vertical="center"/>
    </xf>
    <xf numFmtId="180" fontId="51" fillId="0" borderId="0" xfId="49" applyNumberFormat="1" applyFont="1" applyFill="1" applyBorder="1" applyAlignment="1">
      <alignment horizontal="center" vertical="center"/>
    </xf>
    <xf numFmtId="178" fontId="51" fillId="0" borderId="0" xfId="0" applyNumberFormat="1" applyFont="1" applyFill="1" applyBorder="1" applyAlignment="1">
      <alignment horizontal="center" vertical="center"/>
    </xf>
    <xf numFmtId="187" fontId="51" fillId="0" borderId="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87" fontId="51" fillId="0" borderId="21" xfId="0" applyNumberFormat="1" applyFont="1" applyFill="1" applyBorder="1" applyAlignment="1">
      <alignment horizontal="center" vertical="center"/>
    </xf>
    <xf numFmtId="187" fontId="51" fillId="0" borderId="10" xfId="0" applyNumberFormat="1" applyFont="1" applyFill="1" applyBorder="1" applyAlignment="1">
      <alignment horizontal="center" vertical="center"/>
    </xf>
    <xf numFmtId="187" fontId="51" fillId="0" borderId="2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5" fillId="0" borderId="34" xfId="49" applyFont="1" applyBorder="1" applyAlignment="1">
      <alignment horizontal="center" vertical="center"/>
    </xf>
    <xf numFmtId="38" fontId="51" fillId="0" borderId="34" xfId="49" applyFont="1" applyBorder="1" applyAlignment="1">
      <alignment horizontal="center" vertical="center"/>
    </xf>
    <xf numFmtId="187" fontId="51" fillId="0" borderId="34" xfId="0" applyNumberFormat="1" applyFont="1" applyBorder="1" applyAlignment="1">
      <alignment horizontal="center" vertical="center"/>
    </xf>
    <xf numFmtId="187" fontId="51" fillId="0" borderId="35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38" fontId="5" fillId="0" borderId="36" xfId="49" applyFont="1" applyFill="1" applyBorder="1" applyAlignment="1">
      <alignment horizontal="center" vertical="center"/>
    </xf>
    <xf numFmtId="38" fontId="5" fillId="0" borderId="34" xfId="49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38" fontId="51" fillId="0" borderId="0" xfId="49" applyFont="1" applyBorder="1" applyAlignment="1">
      <alignment horizontal="center" vertical="center"/>
    </xf>
    <xf numFmtId="187" fontId="51" fillId="0" borderId="0" xfId="0" applyNumberFormat="1" applyFont="1" applyBorder="1" applyAlignment="1">
      <alignment horizontal="center" vertical="center"/>
    </xf>
    <xf numFmtId="187" fontId="51" fillId="0" borderId="19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38" fontId="5" fillId="0" borderId="18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38" fontId="51" fillId="0" borderId="36" xfId="49" applyFont="1" applyBorder="1" applyAlignment="1">
      <alignment horizontal="center" vertical="center"/>
    </xf>
    <xf numFmtId="38" fontId="51" fillId="0" borderId="18" xfId="49" applyFont="1" applyBorder="1" applyAlignment="1">
      <alignment horizontal="center" vertical="center"/>
    </xf>
    <xf numFmtId="0" fontId="51" fillId="0" borderId="13" xfId="65" applyFont="1" applyFill="1" applyBorder="1" applyAlignment="1">
      <alignment horizontal="distributed" vertical="center"/>
      <protection/>
    </xf>
    <xf numFmtId="0" fontId="51" fillId="0" borderId="15" xfId="65" applyFont="1" applyFill="1" applyBorder="1" applyAlignment="1">
      <alignment horizontal="distributed" vertical="center"/>
      <protection/>
    </xf>
    <xf numFmtId="0" fontId="51" fillId="0" borderId="16" xfId="65" applyFont="1" applyFill="1" applyBorder="1" applyAlignment="1">
      <alignment horizontal="center" vertical="center" textRotation="255"/>
      <protection/>
    </xf>
    <xf numFmtId="0" fontId="51" fillId="0" borderId="17" xfId="65" applyFont="1" applyFill="1" applyBorder="1" applyAlignment="1">
      <alignment horizontal="center" vertical="center" textRotation="255"/>
      <protection/>
    </xf>
    <xf numFmtId="0" fontId="51" fillId="0" borderId="20" xfId="65" applyFont="1" applyFill="1" applyBorder="1" applyAlignment="1">
      <alignment horizontal="center" vertical="center" textRotation="255"/>
      <protection/>
    </xf>
    <xf numFmtId="177" fontId="5" fillId="0" borderId="18" xfId="65" applyNumberFormat="1" applyFont="1" applyFill="1" applyBorder="1" applyAlignment="1">
      <alignment horizontal="right" vertical="center"/>
      <protection/>
    </xf>
    <xf numFmtId="177" fontId="5" fillId="0" borderId="0" xfId="65" applyNumberFormat="1" applyFont="1" applyFill="1" applyBorder="1" applyAlignment="1">
      <alignment horizontal="right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 wrapText="1"/>
      <protection/>
    </xf>
    <xf numFmtId="0" fontId="5" fillId="0" borderId="18" xfId="65" applyFont="1" applyFill="1" applyBorder="1" applyAlignment="1">
      <alignment horizontal="center" vertical="center" wrapText="1"/>
      <protection/>
    </xf>
    <xf numFmtId="0" fontId="5" fillId="0" borderId="19" xfId="65" applyFont="1" applyFill="1" applyBorder="1" applyAlignment="1">
      <alignment horizontal="center" vertical="center" wrapText="1"/>
      <protection/>
    </xf>
    <xf numFmtId="177" fontId="5" fillId="0" borderId="21" xfId="65" applyNumberFormat="1" applyFont="1" applyFill="1" applyBorder="1" applyAlignment="1">
      <alignment horizontal="right" vertical="center"/>
      <protection/>
    </xf>
    <xf numFmtId="177" fontId="5" fillId="0" borderId="10" xfId="65" applyNumberFormat="1" applyFont="1" applyFill="1" applyBorder="1" applyAlignment="1">
      <alignment horizontal="right" vertical="center"/>
      <protection/>
    </xf>
    <xf numFmtId="0" fontId="5" fillId="0" borderId="21" xfId="65" applyFont="1" applyFill="1" applyBorder="1" applyAlignment="1">
      <alignment horizontal="center" vertical="center" wrapText="1"/>
      <protection/>
    </xf>
    <xf numFmtId="0" fontId="5" fillId="0" borderId="22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177" fontId="5" fillId="0" borderId="29" xfId="65" applyNumberFormat="1" applyFont="1" applyFill="1" applyBorder="1" applyAlignment="1">
      <alignment horizontal="right" vertical="center"/>
      <protection/>
    </xf>
    <xf numFmtId="177" fontId="5" fillId="0" borderId="11" xfId="65" applyNumberFormat="1" applyFont="1" applyFill="1" applyBorder="1" applyAlignment="1">
      <alignment horizontal="right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 wrapText="1"/>
      <protection/>
    </xf>
    <xf numFmtId="0" fontId="6" fillId="0" borderId="34" xfId="65" applyFont="1" applyFill="1" applyBorder="1" applyAlignment="1">
      <alignment vertical="center" wrapText="1"/>
      <protection/>
    </xf>
    <xf numFmtId="0" fontId="8" fillId="0" borderId="30" xfId="65" applyFont="1" applyFill="1" applyBorder="1" applyAlignment="1">
      <alignment horizontal="center" vertical="center" wrapText="1"/>
      <protection/>
    </xf>
    <xf numFmtId="0" fontId="8" fillId="0" borderId="27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right" vertical="center" wrapText="1"/>
      <protection/>
    </xf>
    <xf numFmtId="0" fontId="6" fillId="0" borderId="19" xfId="65" applyFont="1" applyFill="1" applyBorder="1" applyAlignment="1">
      <alignment horizontal="right" vertical="center" wrapText="1"/>
      <protection/>
    </xf>
    <xf numFmtId="0" fontId="6" fillId="0" borderId="18" xfId="65" applyFont="1" applyFill="1" applyBorder="1" applyAlignment="1">
      <alignment horizontal="right" vertical="center" wrapText="1"/>
      <protection/>
    </xf>
    <xf numFmtId="176" fontId="6" fillId="0" borderId="0" xfId="51" applyNumberFormat="1" applyFont="1" applyFill="1" applyBorder="1" applyAlignment="1">
      <alignment horizontal="center" vertical="center"/>
    </xf>
    <xf numFmtId="176" fontId="6" fillId="0" borderId="18" xfId="51" applyNumberFormat="1" applyFont="1" applyFill="1" applyBorder="1" applyAlignment="1">
      <alignment horizontal="right" vertical="center"/>
    </xf>
    <xf numFmtId="176" fontId="6" fillId="0" borderId="19" xfId="51" applyNumberFormat="1" applyFont="1" applyFill="1" applyBorder="1" applyAlignment="1">
      <alignment horizontal="right" vertical="center"/>
    </xf>
    <xf numFmtId="0" fontId="7" fillId="0" borderId="28" xfId="65" applyFont="1" applyFill="1" applyBorder="1" applyAlignment="1">
      <alignment horizontal="center" vertical="center" wrapText="1"/>
      <protection/>
    </xf>
    <xf numFmtId="0" fontId="6" fillId="0" borderId="28" xfId="65" applyFont="1" applyFill="1" applyBorder="1" applyAlignment="1">
      <alignment horizontal="center" vertical="center" wrapText="1"/>
      <protection/>
    </xf>
    <xf numFmtId="0" fontId="6" fillId="0" borderId="30" xfId="65" applyFont="1" applyFill="1" applyBorder="1" applyAlignment="1">
      <alignment horizontal="center" vertical="center" wrapText="1"/>
      <protection/>
    </xf>
    <xf numFmtId="0" fontId="6" fillId="0" borderId="27" xfId="65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right" vertical="center"/>
      <protection/>
    </xf>
    <xf numFmtId="38" fontId="5" fillId="0" borderId="10" xfId="51" applyFont="1" applyBorder="1" applyAlignment="1">
      <alignment horizontal="right" vertical="center"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27" xfId="65" applyFont="1" applyBorder="1" applyAlignment="1">
      <alignment horizontal="center" vertical="center" wrapText="1"/>
      <protection/>
    </xf>
    <xf numFmtId="0" fontId="6" fillId="0" borderId="28" xfId="65" applyFont="1" applyBorder="1" applyAlignment="1">
      <alignment horizontal="center" vertical="center" wrapText="1"/>
      <protection/>
    </xf>
    <xf numFmtId="0" fontId="6" fillId="0" borderId="30" xfId="65" applyFont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38" fontId="5" fillId="0" borderId="0" xfId="51" applyFont="1" applyBorder="1" applyAlignment="1">
      <alignment horizontal="right" vertical="center"/>
    </xf>
    <xf numFmtId="0" fontId="5" fillId="0" borderId="0" xfId="63" applyFont="1" applyBorder="1" applyAlignment="1">
      <alignment horizontal="right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37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192" fontId="5" fillId="0" borderId="10" xfId="51" applyNumberFormat="1" applyFont="1" applyBorder="1" applyAlignment="1">
      <alignment horizontal="right" vertical="center"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 wrapText="1"/>
      <protection/>
    </xf>
    <xf numFmtId="0" fontId="5" fillId="0" borderId="31" xfId="62" applyFont="1" applyFill="1" applyBorder="1" applyAlignment="1">
      <alignment horizontal="center" vertical="center" wrapText="1"/>
      <protection/>
    </xf>
    <xf numFmtId="0" fontId="5" fillId="0" borderId="32" xfId="62" applyFont="1" applyFill="1" applyBorder="1" applyAlignment="1">
      <alignment horizontal="center" vertical="center" wrapText="1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 shrinkToFit="1"/>
      <protection/>
    </xf>
    <xf numFmtId="0" fontId="5" fillId="0" borderId="14" xfId="62" applyFont="1" applyFill="1" applyBorder="1" applyAlignment="1">
      <alignment horizontal="center" vertical="center" shrinkToFit="1"/>
      <protection/>
    </xf>
    <xf numFmtId="0" fontId="5" fillId="0" borderId="15" xfId="62" applyFont="1" applyFill="1" applyBorder="1" applyAlignment="1">
      <alignment horizontal="center" vertical="center" shrinkToFit="1"/>
      <protection/>
    </xf>
    <xf numFmtId="192" fontId="5" fillId="0" borderId="0" xfId="51" applyNumberFormat="1" applyFont="1" applyBorder="1" applyAlignment="1">
      <alignment horizontal="right" vertical="center"/>
    </xf>
    <xf numFmtId="0" fontId="5" fillId="0" borderId="1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176" fontId="6" fillId="0" borderId="10" xfId="51" applyNumberFormat="1" applyFont="1" applyFill="1" applyBorder="1" applyAlignment="1">
      <alignment horizontal="center" vertical="center"/>
    </xf>
    <xf numFmtId="176" fontId="6" fillId="0" borderId="21" xfId="51" applyNumberFormat="1" applyFont="1" applyFill="1" applyBorder="1" applyAlignment="1">
      <alignment horizontal="right" vertical="center"/>
    </xf>
    <xf numFmtId="176" fontId="6" fillId="0" borderId="22" xfId="51" applyNumberFormat="1" applyFont="1" applyFill="1" applyBorder="1" applyAlignment="1">
      <alignment horizontal="right" vertical="center"/>
    </xf>
    <xf numFmtId="0" fontId="6" fillId="0" borderId="21" xfId="65" applyFont="1" applyFill="1" applyBorder="1" applyAlignment="1">
      <alignment horizontal="right" vertical="center" wrapText="1"/>
      <protection/>
    </xf>
    <xf numFmtId="0" fontId="6" fillId="0" borderId="10" xfId="65" applyFont="1" applyFill="1" applyBorder="1" applyAlignment="1">
      <alignment horizontal="right" vertical="center" wrapText="1"/>
      <protection/>
    </xf>
    <xf numFmtId="0" fontId="6" fillId="0" borderId="22" xfId="65" applyFont="1" applyFill="1" applyBorder="1" applyAlignment="1">
      <alignment horizontal="right" vertical="center" wrapText="1"/>
      <protection/>
    </xf>
    <xf numFmtId="0" fontId="6" fillId="0" borderId="10" xfId="65" applyFont="1" applyFill="1" applyBorder="1" applyAlignment="1">
      <alignment vertical="center" wrapText="1"/>
      <protection/>
    </xf>
    <xf numFmtId="0" fontId="5" fillId="0" borderId="30" xfId="64" applyFont="1" applyFill="1" applyBorder="1" applyAlignment="1">
      <alignment horizontal="center" vertical="center" wrapText="1"/>
      <protection/>
    </xf>
    <xf numFmtId="0" fontId="5" fillId="0" borderId="27" xfId="64" applyFont="1" applyFill="1" applyBorder="1" applyAlignment="1">
      <alignment horizontal="center" vertical="center" wrapText="1"/>
      <protection/>
    </xf>
    <xf numFmtId="0" fontId="5" fillId="0" borderId="30" xfId="64" applyFont="1" applyFill="1" applyBorder="1" applyAlignment="1">
      <alignment horizontal="center" vertical="center"/>
      <protection/>
    </xf>
    <xf numFmtId="0" fontId="5" fillId="0" borderId="37" xfId="64" applyFont="1" applyFill="1" applyBorder="1" applyAlignment="1">
      <alignment horizontal="center" vertical="center"/>
      <protection/>
    </xf>
    <xf numFmtId="0" fontId="5" fillId="0" borderId="24" xfId="64" applyFont="1" applyFill="1" applyBorder="1" applyAlignment="1">
      <alignment horizontal="center" vertical="center"/>
      <protection/>
    </xf>
    <xf numFmtId="0" fontId="7" fillId="0" borderId="24" xfId="64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09建設" xfId="65"/>
    <cellStyle name="標準_9-6　市営住宅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39"/>
  <sheetViews>
    <sheetView tabSelected="1" view="pageBreakPreview" zoomScale="60" zoomScaleNormal="50" workbookViewId="0" topLeftCell="A1">
      <selection activeCell="A1" sqref="A1"/>
    </sheetView>
  </sheetViews>
  <sheetFormatPr defaultColWidth="2.57421875" defaultRowHeight="13.5" customHeight="1"/>
  <cols>
    <col min="1" max="1" width="2.57421875" style="0" customWidth="1"/>
  </cols>
  <sheetData>
    <row r="15" spans="6:28" ht="13.5" customHeight="1">
      <c r="F15" s="117" t="s">
        <v>73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6:28" ht="13.5" customHeight="1"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6:28" ht="13.5" customHeight="1"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6:28" ht="13.5" customHeight="1"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32" spans="35:36" ht="13.5" customHeight="1">
      <c r="AI32" s="118" t="s">
        <v>74</v>
      </c>
      <c r="AJ32" s="118"/>
    </row>
    <row r="33" spans="35:36" ht="13.5" customHeight="1">
      <c r="AI33" s="118"/>
      <c r="AJ33" s="118"/>
    </row>
    <row r="34" spans="35:36" ht="13.5" customHeight="1">
      <c r="AI34" s="118"/>
      <c r="AJ34" s="118"/>
    </row>
    <row r="35" spans="35:36" ht="13.5" customHeight="1">
      <c r="AI35" s="118"/>
      <c r="AJ35" s="118"/>
    </row>
    <row r="36" spans="35:36" ht="13.5" customHeight="1">
      <c r="AI36" s="118"/>
      <c r="AJ36" s="118"/>
    </row>
    <row r="37" spans="35:36" ht="13.5" customHeight="1">
      <c r="AI37" s="118"/>
      <c r="AJ37" s="118"/>
    </row>
    <row r="38" spans="35:36" ht="13.5" customHeight="1">
      <c r="AI38" s="118"/>
      <c r="AJ38" s="118"/>
    </row>
    <row r="39" spans="35:36" ht="13.5" customHeight="1">
      <c r="AI39" s="118"/>
      <c r="AJ39" s="118"/>
    </row>
  </sheetData>
  <sheetProtection/>
  <mergeCells count="2">
    <mergeCell ref="F15:AB18"/>
    <mergeCell ref="AI32:AJ39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9"/>
  <sheetViews>
    <sheetView view="pageBreakPreview" zoomScale="60" workbookViewId="0" topLeftCell="A1">
      <selection activeCell="A1" sqref="A1"/>
    </sheetView>
  </sheetViews>
  <sheetFormatPr defaultColWidth="3.7109375" defaultRowHeight="15"/>
  <sheetData>
    <row r="1" spans="1:3" ht="17.25">
      <c r="A1" s="1" t="s">
        <v>185</v>
      </c>
      <c r="C1" s="1"/>
    </row>
    <row r="2" ht="13.5">
      <c r="AR2" s="7"/>
    </row>
    <row r="3" spans="1:44" s="8" customFormat="1" ht="13.5">
      <c r="A3" s="119" t="s">
        <v>186</v>
      </c>
      <c r="B3" s="120"/>
      <c r="C3" s="120"/>
      <c r="D3" s="123" t="s">
        <v>187</v>
      </c>
      <c r="E3" s="120"/>
      <c r="F3" s="12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AR3" s="9"/>
    </row>
    <row r="4" spans="1:44" s="8" customFormat="1" ht="14.25" thickBot="1">
      <c r="A4" s="121"/>
      <c r="B4" s="122"/>
      <c r="C4" s="122"/>
      <c r="D4" s="122"/>
      <c r="E4" s="122"/>
      <c r="F4" s="125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AR4" s="9"/>
    </row>
    <row r="5" spans="1:44" s="8" customFormat="1" ht="14.25" thickTop="1">
      <c r="A5" s="126">
        <v>59274</v>
      </c>
      <c r="B5" s="127"/>
      <c r="C5" s="127"/>
      <c r="D5" s="127">
        <v>39651</v>
      </c>
      <c r="E5" s="127"/>
      <c r="F5" s="13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AR5" s="9"/>
    </row>
    <row r="6" spans="1:44" s="8" customFormat="1" ht="13.5">
      <c r="A6" s="128"/>
      <c r="B6" s="129"/>
      <c r="C6" s="129"/>
      <c r="D6" s="129"/>
      <c r="E6" s="129"/>
      <c r="F6" s="13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AM6" s="98"/>
      <c r="AN6" s="98"/>
      <c r="AO6" s="98"/>
      <c r="AP6" s="98"/>
      <c r="AQ6" s="98"/>
      <c r="AR6" s="99" t="s">
        <v>145</v>
      </c>
    </row>
    <row r="7" spans="1:44" s="8" customFormat="1" ht="13.5">
      <c r="A7" s="19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AR7" s="9" t="s">
        <v>188</v>
      </c>
    </row>
    <row r="8" spans="1:44" s="8" customFormat="1" ht="13.5" customHeight="1">
      <c r="A8" s="132" t="s">
        <v>189</v>
      </c>
      <c r="B8" s="132"/>
      <c r="C8" s="132"/>
      <c r="D8" s="132"/>
      <c r="E8" s="133"/>
      <c r="F8" s="124" t="s">
        <v>190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 t="s">
        <v>190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</row>
    <row r="9" spans="1:44" s="8" customFormat="1" ht="13.5">
      <c r="A9" s="134"/>
      <c r="B9" s="134"/>
      <c r="C9" s="134"/>
      <c r="D9" s="134"/>
      <c r="E9" s="135"/>
      <c r="F9" s="139" t="s">
        <v>159</v>
      </c>
      <c r="G9" s="139"/>
      <c r="H9" s="140"/>
      <c r="I9" s="143" t="s">
        <v>191</v>
      </c>
      <c r="J9" s="144"/>
      <c r="K9" s="144"/>
      <c r="L9" s="143" t="s">
        <v>192</v>
      </c>
      <c r="M9" s="144"/>
      <c r="N9" s="144"/>
      <c r="O9" s="143" t="s">
        <v>193</v>
      </c>
      <c r="P9" s="144"/>
      <c r="Q9" s="144"/>
      <c r="R9" s="143" t="s">
        <v>194</v>
      </c>
      <c r="S9" s="144"/>
      <c r="T9" s="144"/>
      <c r="U9" s="146" t="s">
        <v>195</v>
      </c>
      <c r="V9" s="147"/>
      <c r="W9" s="147"/>
      <c r="X9" s="146" t="s">
        <v>196</v>
      </c>
      <c r="Y9" s="147"/>
      <c r="Z9" s="147"/>
      <c r="AA9" s="147" t="s">
        <v>197</v>
      </c>
      <c r="AB9" s="147"/>
      <c r="AC9" s="147"/>
      <c r="AD9" s="146" t="s">
        <v>198</v>
      </c>
      <c r="AE9" s="147"/>
      <c r="AF9" s="147"/>
      <c r="AG9" s="146" t="s">
        <v>199</v>
      </c>
      <c r="AH9" s="147"/>
      <c r="AI9" s="147"/>
      <c r="AJ9" s="146" t="s">
        <v>200</v>
      </c>
      <c r="AK9" s="147"/>
      <c r="AL9" s="147"/>
      <c r="AM9" s="146" t="s">
        <v>201</v>
      </c>
      <c r="AN9" s="147"/>
      <c r="AO9" s="147"/>
      <c r="AP9" s="146" t="s">
        <v>202</v>
      </c>
      <c r="AQ9" s="147"/>
      <c r="AR9" s="149"/>
    </row>
    <row r="10" spans="1:44" s="8" customFormat="1" ht="14.25" thickBot="1">
      <c r="A10" s="136"/>
      <c r="B10" s="136"/>
      <c r="C10" s="136"/>
      <c r="D10" s="136"/>
      <c r="E10" s="137"/>
      <c r="F10" s="141"/>
      <c r="G10" s="141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50"/>
    </row>
    <row r="11" spans="1:44" s="8" customFormat="1" ht="14.25" thickTop="1">
      <c r="A11" s="151" t="s">
        <v>203</v>
      </c>
      <c r="B11" s="151"/>
      <c r="C11" s="151"/>
      <c r="D11" s="151"/>
      <c r="E11" s="151"/>
      <c r="F11" s="152">
        <v>2399.2</v>
      </c>
      <c r="G11" s="153"/>
      <c r="H11" s="154"/>
      <c r="I11" s="151">
        <v>313.4</v>
      </c>
      <c r="J11" s="151"/>
      <c r="K11" s="151"/>
      <c r="L11" s="151">
        <v>54.6</v>
      </c>
      <c r="M11" s="151"/>
      <c r="N11" s="151"/>
      <c r="O11" s="151">
        <v>321.1</v>
      </c>
      <c r="P11" s="151"/>
      <c r="Q11" s="151"/>
      <c r="R11" s="155">
        <v>0</v>
      </c>
      <c r="S11" s="155"/>
      <c r="T11" s="155"/>
      <c r="U11" s="151">
        <v>762.7</v>
      </c>
      <c r="V11" s="151"/>
      <c r="W11" s="151"/>
      <c r="X11" s="151">
        <v>54.4</v>
      </c>
      <c r="Y11" s="151"/>
      <c r="Z11" s="151"/>
      <c r="AA11" s="156">
        <v>91</v>
      </c>
      <c r="AB11" s="156"/>
      <c r="AC11" s="156"/>
      <c r="AD11" s="151">
        <v>113.5</v>
      </c>
      <c r="AE11" s="151"/>
      <c r="AF11" s="151"/>
      <c r="AG11" s="151">
        <v>116.5</v>
      </c>
      <c r="AH11" s="151"/>
      <c r="AI11" s="151"/>
      <c r="AJ11" s="157">
        <v>312</v>
      </c>
      <c r="AK11" s="157"/>
      <c r="AL11" s="157"/>
      <c r="AM11" s="157">
        <v>85</v>
      </c>
      <c r="AN11" s="157"/>
      <c r="AO11" s="157"/>
      <c r="AP11" s="157">
        <v>175</v>
      </c>
      <c r="AQ11" s="157"/>
      <c r="AR11" s="157"/>
    </row>
    <row r="12" spans="1:44" s="8" customFormat="1" ht="13.5">
      <c r="A12" s="158" t="s">
        <v>204</v>
      </c>
      <c r="B12" s="158"/>
      <c r="C12" s="158"/>
      <c r="D12" s="158"/>
      <c r="E12" s="158"/>
      <c r="F12" s="159">
        <v>100</v>
      </c>
      <c r="G12" s="160"/>
      <c r="H12" s="161"/>
      <c r="I12" s="160">
        <v>13.1</v>
      </c>
      <c r="J12" s="160"/>
      <c r="K12" s="160"/>
      <c r="L12" s="160">
        <v>2.3</v>
      </c>
      <c r="M12" s="160"/>
      <c r="N12" s="160"/>
      <c r="O12" s="158">
        <v>13.4</v>
      </c>
      <c r="P12" s="158"/>
      <c r="Q12" s="158"/>
      <c r="R12" s="160">
        <v>0</v>
      </c>
      <c r="S12" s="160"/>
      <c r="T12" s="160"/>
      <c r="U12" s="160">
        <v>31.8</v>
      </c>
      <c r="V12" s="160"/>
      <c r="W12" s="160"/>
      <c r="X12" s="160">
        <v>2.3</v>
      </c>
      <c r="Y12" s="160"/>
      <c r="Z12" s="160"/>
      <c r="AA12" s="160">
        <v>3.8</v>
      </c>
      <c r="AB12" s="160"/>
      <c r="AC12" s="160"/>
      <c r="AD12" s="160">
        <v>4.7</v>
      </c>
      <c r="AE12" s="160"/>
      <c r="AF12" s="160"/>
      <c r="AG12" s="160">
        <v>4.8</v>
      </c>
      <c r="AH12" s="160"/>
      <c r="AI12" s="160"/>
      <c r="AJ12" s="160">
        <v>13</v>
      </c>
      <c r="AK12" s="160"/>
      <c r="AL12" s="160"/>
      <c r="AM12" s="160">
        <v>3.5</v>
      </c>
      <c r="AN12" s="160"/>
      <c r="AO12" s="160"/>
      <c r="AP12" s="160">
        <v>7.3</v>
      </c>
      <c r="AQ12" s="160"/>
      <c r="AR12" s="160"/>
    </row>
    <row r="13" ht="13.5">
      <c r="A13" s="2" t="s">
        <v>205</v>
      </c>
    </row>
    <row r="14" ht="13.5">
      <c r="A14" s="2"/>
    </row>
    <row r="15" ht="13.5">
      <c r="A15" s="2"/>
    </row>
    <row r="16" ht="13.5">
      <c r="A16" s="2"/>
    </row>
    <row r="17" spans="1:9" ht="13.5">
      <c r="A17" s="5"/>
      <c r="B17" s="5"/>
      <c r="C17" s="5"/>
      <c r="D17" s="2"/>
      <c r="E17" s="2"/>
      <c r="F17" s="2"/>
      <c r="G17" s="2"/>
      <c r="H17" s="2"/>
      <c r="I17" s="2"/>
    </row>
    <row r="18" spans="1:9" s="8" customFormat="1" ht="17.25">
      <c r="A18" s="3" t="s">
        <v>240</v>
      </c>
      <c r="B18" s="4"/>
      <c r="C18" s="4"/>
      <c r="D18" s="4"/>
      <c r="E18" s="4"/>
      <c r="F18" s="4"/>
      <c r="G18" s="4"/>
      <c r="H18" s="2"/>
      <c r="I18" s="2"/>
    </row>
    <row r="19" spans="1:9" s="8" customFormat="1" ht="17.25">
      <c r="A19" s="3"/>
      <c r="B19" s="4"/>
      <c r="C19" s="4"/>
      <c r="D19" s="4"/>
      <c r="E19" s="4"/>
      <c r="F19" s="4"/>
      <c r="G19" s="4"/>
      <c r="H19" s="2"/>
      <c r="I19" s="2"/>
    </row>
    <row r="20" spans="1:42" s="8" customFormat="1" ht="17.25">
      <c r="A20" s="3" t="s">
        <v>241</v>
      </c>
      <c r="B20" s="4"/>
      <c r="C20" s="4"/>
      <c r="D20" s="4"/>
      <c r="E20" s="4"/>
      <c r="F20" s="4"/>
      <c r="G20" s="6"/>
      <c r="S20" s="9" t="s">
        <v>242</v>
      </c>
      <c r="X20" s="3" t="s">
        <v>243</v>
      </c>
      <c r="AP20" s="9" t="s">
        <v>242</v>
      </c>
    </row>
    <row r="21" spans="1:42" s="8" customFormat="1" ht="17.25">
      <c r="A21" s="3"/>
      <c r="B21" s="4"/>
      <c r="C21" s="4"/>
      <c r="D21" s="4"/>
      <c r="E21" s="4"/>
      <c r="F21" s="4"/>
      <c r="G21" s="6"/>
      <c r="S21" s="9" t="s">
        <v>244</v>
      </c>
      <c r="AP21" s="9" t="s">
        <v>244</v>
      </c>
    </row>
    <row r="22" spans="1:42" s="8" customFormat="1" ht="13.5">
      <c r="A22" s="162" t="s">
        <v>245</v>
      </c>
      <c r="B22" s="163"/>
      <c r="C22" s="164"/>
      <c r="D22" s="168" t="s">
        <v>246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 t="s">
        <v>247</v>
      </c>
      <c r="P22" s="170"/>
      <c r="Q22" s="170"/>
      <c r="R22" s="170"/>
      <c r="S22" s="171"/>
      <c r="X22" s="162" t="s">
        <v>245</v>
      </c>
      <c r="Y22" s="163"/>
      <c r="Z22" s="164"/>
      <c r="AA22" s="168" t="s">
        <v>246</v>
      </c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9" t="s">
        <v>247</v>
      </c>
      <c r="AM22" s="170"/>
      <c r="AN22" s="170"/>
      <c r="AO22" s="170"/>
      <c r="AP22" s="171"/>
    </row>
    <row r="23" spans="1:42" s="8" customFormat="1" ht="13.5">
      <c r="A23" s="162"/>
      <c r="B23" s="163"/>
      <c r="C23" s="164"/>
      <c r="D23" s="168" t="s">
        <v>248</v>
      </c>
      <c r="E23" s="168"/>
      <c r="F23" s="173" t="s">
        <v>249</v>
      </c>
      <c r="G23" s="173"/>
      <c r="H23" s="173"/>
      <c r="I23" s="168"/>
      <c r="J23" s="168"/>
      <c r="K23" s="168"/>
      <c r="L23" s="170" t="s">
        <v>250</v>
      </c>
      <c r="M23" s="170"/>
      <c r="N23" s="170"/>
      <c r="O23" s="169" t="s">
        <v>251</v>
      </c>
      <c r="P23" s="170"/>
      <c r="Q23" s="170" t="s">
        <v>252</v>
      </c>
      <c r="R23" s="170"/>
      <c r="S23" s="171"/>
      <c r="X23" s="162"/>
      <c r="Y23" s="163"/>
      <c r="Z23" s="164"/>
      <c r="AA23" s="168" t="s">
        <v>248</v>
      </c>
      <c r="AB23" s="168"/>
      <c r="AC23" s="173" t="s">
        <v>249</v>
      </c>
      <c r="AD23" s="173"/>
      <c r="AE23" s="173"/>
      <c r="AF23" s="168"/>
      <c r="AG23" s="168"/>
      <c r="AH23" s="168"/>
      <c r="AI23" s="170" t="s">
        <v>250</v>
      </c>
      <c r="AJ23" s="170"/>
      <c r="AK23" s="170"/>
      <c r="AL23" s="169" t="s">
        <v>251</v>
      </c>
      <c r="AM23" s="170"/>
      <c r="AN23" s="170" t="s">
        <v>252</v>
      </c>
      <c r="AO23" s="170"/>
      <c r="AP23" s="171"/>
    </row>
    <row r="24" spans="1:42" s="8" customFormat="1" ht="14.25" thickBot="1">
      <c r="A24" s="165"/>
      <c r="B24" s="166"/>
      <c r="C24" s="167"/>
      <c r="D24" s="172"/>
      <c r="E24" s="172"/>
      <c r="F24" s="177"/>
      <c r="G24" s="177"/>
      <c r="H24" s="177"/>
      <c r="I24" s="174" t="s">
        <v>253</v>
      </c>
      <c r="J24" s="174"/>
      <c r="K24" s="174"/>
      <c r="L24" s="174"/>
      <c r="M24" s="174"/>
      <c r="N24" s="174"/>
      <c r="O24" s="175"/>
      <c r="P24" s="174"/>
      <c r="Q24" s="174"/>
      <c r="R24" s="174"/>
      <c r="S24" s="176"/>
      <c r="X24" s="165"/>
      <c r="Y24" s="166"/>
      <c r="Z24" s="167"/>
      <c r="AA24" s="172"/>
      <c r="AB24" s="172"/>
      <c r="AC24" s="177"/>
      <c r="AD24" s="177"/>
      <c r="AE24" s="177"/>
      <c r="AF24" s="174" t="s">
        <v>253</v>
      </c>
      <c r="AG24" s="174"/>
      <c r="AH24" s="174"/>
      <c r="AI24" s="174"/>
      <c r="AJ24" s="174"/>
      <c r="AK24" s="174"/>
      <c r="AL24" s="175"/>
      <c r="AM24" s="174"/>
      <c r="AN24" s="174"/>
      <c r="AO24" s="174"/>
      <c r="AP24" s="176"/>
    </row>
    <row r="25" spans="1:42" s="8" customFormat="1" ht="14.25" thickTop="1">
      <c r="A25" s="178" t="s">
        <v>178</v>
      </c>
      <c r="B25" s="178"/>
      <c r="C25" s="179"/>
      <c r="D25" s="180">
        <v>3</v>
      </c>
      <c r="E25" s="178"/>
      <c r="F25" s="181">
        <v>51999</v>
      </c>
      <c r="G25" s="181"/>
      <c r="H25" s="181"/>
      <c r="I25" s="182">
        <v>51999</v>
      </c>
      <c r="J25" s="182"/>
      <c r="K25" s="182"/>
      <c r="L25" s="183">
        <v>100</v>
      </c>
      <c r="M25" s="183"/>
      <c r="N25" s="184"/>
      <c r="O25" s="185">
        <v>50</v>
      </c>
      <c r="P25" s="186"/>
      <c r="Q25" s="182">
        <v>1632</v>
      </c>
      <c r="R25" s="182"/>
      <c r="S25" s="182"/>
      <c r="X25" s="178" t="s">
        <v>178</v>
      </c>
      <c r="Y25" s="178"/>
      <c r="Z25" s="178"/>
      <c r="AA25" s="187">
        <v>21</v>
      </c>
      <c r="AB25" s="188"/>
      <c r="AC25" s="188">
        <v>208871</v>
      </c>
      <c r="AD25" s="188"/>
      <c r="AE25" s="188"/>
      <c r="AF25" s="182">
        <v>157190</v>
      </c>
      <c r="AG25" s="182"/>
      <c r="AH25" s="182"/>
      <c r="AI25" s="183">
        <v>75.3</v>
      </c>
      <c r="AJ25" s="183"/>
      <c r="AK25" s="184"/>
      <c r="AL25" s="185">
        <v>75</v>
      </c>
      <c r="AM25" s="186"/>
      <c r="AN25" s="182">
        <v>2475</v>
      </c>
      <c r="AO25" s="182"/>
      <c r="AP25" s="182"/>
    </row>
    <row r="26" spans="1:42" s="8" customFormat="1" ht="13.5">
      <c r="A26" s="189">
        <v>25</v>
      </c>
      <c r="B26" s="189"/>
      <c r="C26" s="190"/>
      <c r="D26" s="191">
        <v>3</v>
      </c>
      <c r="E26" s="189"/>
      <c r="F26" s="192">
        <v>53569</v>
      </c>
      <c r="G26" s="192"/>
      <c r="H26" s="192"/>
      <c r="I26" s="193">
        <v>53569</v>
      </c>
      <c r="J26" s="193"/>
      <c r="K26" s="193"/>
      <c r="L26" s="194">
        <v>100</v>
      </c>
      <c r="M26" s="194"/>
      <c r="N26" s="195"/>
      <c r="O26" s="196">
        <v>54</v>
      </c>
      <c r="P26" s="197"/>
      <c r="Q26" s="193">
        <v>2122</v>
      </c>
      <c r="R26" s="193"/>
      <c r="S26" s="193"/>
      <c r="X26" s="189">
        <v>25</v>
      </c>
      <c r="Y26" s="189"/>
      <c r="Z26" s="189"/>
      <c r="AA26" s="198">
        <v>21</v>
      </c>
      <c r="AB26" s="199"/>
      <c r="AC26" s="199">
        <v>206921</v>
      </c>
      <c r="AD26" s="199"/>
      <c r="AE26" s="199"/>
      <c r="AF26" s="193">
        <v>155239</v>
      </c>
      <c r="AG26" s="193"/>
      <c r="AH26" s="193"/>
      <c r="AI26" s="194">
        <v>75</v>
      </c>
      <c r="AJ26" s="194"/>
      <c r="AK26" s="195"/>
      <c r="AL26" s="196">
        <v>71</v>
      </c>
      <c r="AM26" s="197"/>
      <c r="AN26" s="193">
        <v>2076</v>
      </c>
      <c r="AO26" s="193"/>
      <c r="AP26" s="193"/>
    </row>
    <row r="27" spans="1:42" s="8" customFormat="1" ht="13.5">
      <c r="A27" s="189">
        <v>26</v>
      </c>
      <c r="B27" s="189"/>
      <c r="C27" s="190"/>
      <c r="D27" s="191">
        <v>3</v>
      </c>
      <c r="E27" s="189"/>
      <c r="F27" s="192">
        <v>53569</v>
      </c>
      <c r="G27" s="192"/>
      <c r="H27" s="192"/>
      <c r="I27" s="193">
        <v>53569</v>
      </c>
      <c r="J27" s="193"/>
      <c r="K27" s="193"/>
      <c r="L27" s="194">
        <v>100</v>
      </c>
      <c r="M27" s="194"/>
      <c r="N27" s="195"/>
      <c r="O27" s="196">
        <v>54</v>
      </c>
      <c r="P27" s="197"/>
      <c r="Q27" s="193">
        <v>2122</v>
      </c>
      <c r="R27" s="193"/>
      <c r="S27" s="193"/>
      <c r="X27" s="189">
        <v>26</v>
      </c>
      <c r="Y27" s="189"/>
      <c r="Z27" s="189"/>
      <c r="AA27" s="198">
        <v>21</v>
      </c>
      <c r="AB27" s="199"/>
      <c r="AC27" s="199">
        <v>206921</v>
      </c>
      <c r="AD27" s="199"/>
      <c r="AE27" s="199"/>
      <c r="AF27" s="193">
        <v>155239</v>
      </c>
      <c r="AG27" s="193"/>
      <c r="AH27" s="193"/>
      <c r="AI27" s="194">
        <v>75</v>
      </c>
      <c r="AJ27" s="194"/>
      <c r="AK27" s="195"/>
      <c r="AL27" s="196">
        <v>76</v>
      </c>
      <c r="AM27" s="197"/>
      <c r="AN27" s="193">
        <v>2285</v>
      </c>
      <c r="AO27" s="193"/>
      <c r="AP27" s="193"/>
    </row>
    <row r="28" spans="1:42" s="8" customFormat="1" ht="13.5">
      <c r="A28" s="189">
        <v>27</v>
      </c>
      <c r="B28" s="189"/>
      <c r="C28" s="190"/>
      <c r="D28" s="191">
        <v>3</v>
      </c>
      <c r="E28" s="189"/>
      <c r="F28" s="192">
        <v>53114</v>
      </c>
      <c r="G28" s="192"/>
      <c r="H28" s="192"/>
      <c r="I28" s="193">
        <v>53114</v>
      </c>
      <c r="J28" s="193"/>
      <c r="K28" s="193"/>
      <c r="L28" s="194">
        <v>100</v>
      </c>
      <c r="M28" s="194"/>
      <c r="N28" s="195"/>
      <c r="O28" s="196">
        <v>56</v>
      </c>
      <c r="P28" s="197"/>
      <c r="Q28" s="193">
        <v>2131</v>
      </c>
      <c r="R28" s="193"/>
      <c r="S28" s="193"/>
      <c r="X28" s="189">
        <v>27</v>
      </c>
      <c r="Y28" s="189"/>
      <c r="Z28" s="189"/>
      <c r="AA28" s="198">
        <v>21</v>
      </c>
      <c r="AB28" s="199"/>
      <c r="AC28" s="199">
        <v>205718</v>
      </c>
      <c r="AD28" s="199"/>
      <c r="AE28" s="199"/>
      <c r="AF28" s="193">
        <v>154036</v>
      </c>
      <c r="AG28" s="193"/>
      <c r="AH28" s="193"/>
      <c r="AI28" s="194">
        <v>74.9</v>
      </c>
      <c r="AJ28" s="194"/>
      <c r="AK28" s="195"/>
      <c r="AL28" s="196">
        <v>76</v>
      </c>
      <c r="AM28" s="197"/>
      <c r="AN28" s="193">
        <v>2285</v>
      </c>
      <c r="AO28" s="193"/>
      <c r="AP28" s="193"/>
    </row>
    <row r="29" spans="1:42" s="8" customFormat="1" ht="13.5">
      <c r="A29" s="189">
        <v>28</v>
      </c>
      <c r="B29" s="189"/>
      <c r="C29" s="190"/>
      <c r="D29" s="191">
        <v>3</v>
      </c>
      <c r="E29" s="189"/>
      <c r="F29" s="192">
        <v>53114</v>
      </c>
      <c r="G29" s="192"/>
      <c r="H29" s="192"/>
      <c r="I29" s="193">
        <v>53114</v>
      </c>
      <c r="J29" s="193"/>
      <c r="K29" s="193"/>
      <c r="L29" s="194">
        <v>100</v>
      </c>
      <c r="M29" s="194"/>
      <c r="N29" s="195"/>
      <c r="O29" s="196">
        <v>56</v>
      </c>
      <c r="P29" s="197"/>
      <c r="Q29" s="193">
        <v>2131</v>
      </c>
      <c r="R29" s="193"/>
      <c r="S29" s="193"/>
      <c r="X29" s="189">
        <v>28</v>
      </c>
      <c r="Y29" s="189"/>
      <c r="Z29" s="189"/>
      <c r="AA29" s="198">
        <v>21</v>
      </c>
      <c r="AB29" s="199"/>
      <c r="AC29" s="199">
        <v>205717</v>
      </c>
      <c r="AD29" s="199"/>
      <c r="AE29" s="199"/>
      <c r="AF29" s="193">
        <v>154035</v>
      </c>
      <c r="AG29" s="193"/>
      <c r="AH29" s="193"/>
      <c r="AI29" s="194">
        <v>74.9</v>
      </c>
      <c r="AJ29" s="194"/>
      <c r="AK29" s="195"/>
      <c r="AL29" s="196">
        <v>76</v>
      </c>
      <c r="AM29" s="197"/>
      <c r="AN29" s="193">
        <v>2285</v>
      </c>
      <c r="AO29" s="193"/>
      <c r="AP29" s="193"/>
    </row>
    <row r="30" spans="1:44" s="8" customFormat="1" ht="13.5">
      <c r="A30" s="200">
        <v>29</v>
      </c>
      <c r="B30" s="200"/>
      <c r="C30" s="200"/>
      <c r="D30" s="201">
        <v>3</v>
      </c>
      <c r="E30" s="200"/>
      <c r="F30" s="202">
        <v>53569</v>
      </c>
      <c r="G30" s="202"/>
      <c r="H30" s="202"/>
      <c r="I30" s="202">
        <v>53569</v>
      </c>
      <c r="J30" s="202"/>
      <c r="K30" s="202"/>
      <c r="L30" s="203">
        <v>100</v>
      </c>
      <c r="M30" s="203"/>
      <c r="N30" s="204"/>
      <c r="O30" s="200">
        <v>56</v>
      </c>
      <c r="P30" s="200"/>
      <c r="Q30" s="202">
        <v>2131</v>
      </c>
      <c r="R30" s="202"/>
      <c r="S30" s="202"/>
      <c r="T30" s="36"/>
      <c r="U30" s="36"/>
      <c r="V30" s="36"/>
      <c r="W30" s="36"/>
      <c r="X30" s="200">
        <v>29</v>
      </c>
      <c r="Y30" s="200"/>
      <c r="Z30" s="200"/>
      <c r="AA30" s="205">
        <v>21</v>
      </c>
      <c r="AB30" s="202"/>
      <c r="AC30" s="202">
        <v>206920</v>
      </c>
      <c r="AD30" s="202"/>
      <c r="AE30" s="202"/>
      <c r="AF30" s="202">
        <v>155238</v>
      </c>
      <c r="AG30" s="202"/>
      <c r="AH30" s="202"/>
      <c r="AI30" s="203">
        <v>75</v>
      </c>
      <c r="AJ30" s="203"/>
      <c r="AK30" s="204"/>
      <c r="AL30" s="201">
        <v>75</v>
      </c>
      <c r="AM30" s="200"/>
      <c r="AN30" s="202">
        <v>2281</v>
      </c>
      <c r="AO30" s="202"/>
      <c r="AP30" s="202"/>
      <c r="AQ30" s="36"/>
      <c r="AR30" s="36"/>
    </row>
    <row r="31" spans="1:24" s="8" customFormat="1" ht="13.5">
      <c r="A31" s="4" t="s">
        <v>254</v>
      </c>
      <c r="B31" s="4"/>
      <c r="C31" s="4"/>
      <c r="D31" s="4"/>
      <c r="E31" s="4"/>
      <c r="F31" s="4"/>
      <c r="G31" s="4"/>
      <c r="X31" s="4" t="s">
        <v>254</v>
      </c>
    </row>
    <row r="32" spans="1:30" s="8" customFormat="1" ht="13.5">
      <c r="A32" s="4" t="s">
        <v>255</v>
      </c>
      <c r="B32" s="4"/>
      <c r="C32" s="4"/>
      <c r="D32" s="4"/>
      <c r="E32" s="4"/>
      <c r="F32" s="4"/>
      <c r="G32" s="4"/>
      <c r="X32" s="4" t="s">
        <v>255</v>
      </c>
      <c r="Y32" s="4"/>
      <c r="Z32" s="4"/>
      <c r="AA32" s="4"/>
      <c r="AB32" s="4"/>
      <c r="AC32" s="4"/>
      <c r="AD32" s="6"/>
    </row>
    <row r="33" spans="1:30" s="8" customFormat="1" ht="13.5">
      <c r="A33" s="4"/>
      <c r="B33" s="4"/>
      <c r="C33" s="4"/>
      <c r="D33" s="4"/>
      <c r="E33" s="4"/>
      <c r="F33" s="4"/>
      <c r="G33" s="4"/>
      <c r="X33" s="4"/>
      <c r="Y33" s="4"/>
      <c r="Z33" s="4"/>
      <c r="AA33" s="4"/>
      <c r="AB33" s="4"/>
      <c r="AC33" s="4"/>
      <c r="AD33" s="6"/>
    </row>
    <row r="34" spans="1:30" s="8" customFormat="1" ht="13.5">
      <c r="A34" s="4"/>
      <c r="B34" s="4"/>
      <c r="C34" s="4"/>
      <c r="D34" s="4"/>
      <c r="E34" s="4"/>
      <c r="F34" s="4"/>
      <c r="G34" s="4"/>
      <c r="X34" s="4"/>
      <c r="Y34" s="4"/>
      <c r="Z34" s="4"/>
      <c r="AA34" s="4"/>
      <c r="AB34" s="4"/>
      <c r="AC34" s="4"/>
      <c r="AD34" s="6"/>
    </row>
    <row r="35" spans="24:30" ht="13.5">
      <c r="X35" s="4"/>
      <c r="Y35" s="4"/>
      <c r="Z35" s="4"/>
      <c r="AA35" s="4"/>
      <c r="AB35" s="4"/>
      <c r="AC35" s="4"/>
      <c r="AD35" s="4"/>
    </row>
    <row r="36" spans="1:42" ht="17.25">
      <c r="A36" s="3" t="s">
        <v>256</v>
      </c>
      <c r="AP36" s="9" t="s">
        <v>242</v>
      </c>
    </row>
    <row r="37" ht="13.5">
      <c r="AP37" s="9" t="s">
        <v>244</v>
      </c>
    </row>
    <row r="38" spans="1:42" s="8" customFormat="1" ht="13.5">
      <c r="A38" s="169" t="s">
        <v>245</v>
      </c>
      <c r="B38" s="170"/>
      <c r="C38" s="171"/>
      <c r="D38" s="170" t="s">
        <v>257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 t="s">
        <v>258</v>
      </c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206" t="s">
        <v>259</v>
      </c>
      <c r="AK38" s="206"/>
      <c r="AL38" s="206"/>
      <c r="AM38" s="206"/>
      <c r="AN38" s="206"/>
      <c r="AO38" s="206"/>
      <c r="AP38" s="206"/>
    </row>
    <row r="39" spans="1:42" s="8" customFormat="1" ht="13.5">
      <c r="A39" s="169"/>
      <c r="B39" s="170"/>
      <c r="C39" s="171"/>
      <c r="D39" s="170" t="s">
        <v>248</v>
      </c>
      <c r="E39" s="170"/>
      <c r="F39" s="170"/>
      <c r="G39" s="170"/>
      <c r="H39" s="170" t="s">
        <v>260</v>
      </c>
      <c r="I39" s="170"/>
      <c r="J39" s="170"/>
      <c r="K39" s="170"/>
      <c r="L39" s="171" t="s">
        <v>261</v>
      </c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169"/>
      <c r="X39" s="170" t="s">
        <v>262</v>
      </c>
      <c r="Y39" s="170"/>
      <c r="Z39" s="170"/>
      <c r="AA39" s="170"/>
      <c r="AB39" s="170"/>
      <c r="AC39" s="170"/>
      <c r="AD39" s="170"/>
      <c r="AE39" s="170"/>
      <c r="AF39" s="170" t="s">
        <v>263</v>
      </c>
      <c r="AG39" s="170"/>
      <c r="AH39" s="170"/>
      <c r="AI39" s="170"/>
      <c r="AJ39" s="207" t="s">
        <v>251</v>
      </c>
      <c r="AK39" s="207"/>
      <c r="AL39" s="208"/>
      <c r="AM39" s="170" t="s">
        <v>252</v>
      </c>
      <c r="AN39" s="170"/>
      <c r="AO39" s="170"/>
      <c r="AP39" s="171"/>
    </row>
    <row r="40" spans="1:42" s="8" customFormat="1" ht="13.5">
      <c r="A40" s="169"/>
      <c r="B40" s="170"/>
      <c r="C40" s="171"/>
      <c r="D40" s="170"/>
      <c r="E40" s="170"/>
      <c r="F40" s="170"/>
      <c r="G40" s="170"/>
      <c r="H40" s="170"/>
      <c r="I40" s="170"/>
      <c r="J40" s="170"/>
      <c r="K40" s="170"/>
      <c r="L40" s="170" t="s">
        <v>264</v>
      </c>
      <c r="M40" s="170"/>
      <c r="N40" s="170"/>
      <c r="O40" s="170"/>
      <c r="P40" s="212" t="s">
        <v>265</v>
      </c>
      <c r="Q40" s="212"/>
      <c r="R40" s="212"/>
      <c r="S40" s="212"/>
      <c r="T40" s="170"/>
      <c r="U40" s="170"/>
      <c r="V40" s="170"/>
      <c r="W40" s="170"/>
      <c r="X40" s="170" t="s">
        <v>266</v>
      </c>
      <c r="Y40" s="170"/>
      <c r="Z40" s="170"/>
      <c r="AA40" s="170"/>
      <c r="AB40" s="170" t="s">
        <v>267</v>
      </c>
      <c r="AC40" s="170"/>
      <c r="AD40" s="170"/>
      <c r="AE40" s="170"/>
      <c r="AF40" s="170"/>
      <c r="AG40" s="170"/>
      <c r="AH40" s="170"/>
      <c r="AI40" s="170"/>
      <c r="AJ40" s="197"/>
      <c r="AK40" s="197"/>
      <c r="AL40" s="209"/>
      <c r="AM40" s="170"/>
      <c r="AN40" s="170"/>
      <c r="AO40" s="170"/>
      <c r="AP40" s="171"/>
    </row>
    <row r="41" spans="1:42" s="8" customFormat="1" ht="14.25" thickBot="1">
      <c r="A41" s="175"/>
      <c r="B41" s="174"/>
      <c r="C41" s="176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213"/>
      <c r="Q41" s="213"/>
      <c r="R41" s="213"/>
      <c r="S41" s="213"/>
      <c r="T41" s="176" t="s">
        <v>268</v>
      </c>
      <c r="U41" s="214"/>
      <c r="V41" s="214"/>
      <c r="W41" s="175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210"/>
      <c r="AK41" s="210"/>
      <c r="AL41" s="211"/>
      <c r="AM41" s="174"/>
      <c r="AN41" s="174"/>
      <c r="AO41" s="174"/>
      <c r="AP41" s="176"/>
    </row>
    <row r="42" spans="1:42" s="8" customFormat="1" ht="14.25" thickTop="1">
      <c r="A42" s="186" t="s">
        <v>178</v>
      </c>
      <c r="B42" s="186"/>
      <c r="C42" s="186"/>
      <c r="D42" s="215">
        <v>2476</v>
      </c>
      <c r="E42" s="182"/>
      <c r="F42" s="182"/>
      <c r="G42" s="182"/>
      <c r="H42" s="182">
        <v>1224642</v>
      </c>
      <c r="I42" s="182"/>
      <c r="J42" s="182"/>
      <c r="K42" s="182"/>
      <c r="L42" s="182">
        <v>779108</v>
      </c>
      <c r="M42" s="182"/>
      <c r="N42" s="182"/>
      <c r="O42" s="182"/>
      <c r="P42" s="182">
        <v>445534</v>
      </c>
      <c r="Q42" s="182"/>
      <c r="R42" s="182"/>
      <c r="S42" s="182"/>
      <c r="T42" s="182">
        <v>13868</v>
      </c>
      <c r="U42" s="182"/>
      <c r="V42" s="182"/>
      <c r="W42" s="182"/>
      <c r="X42" s="182">
        <v>904444</v>
      </c>
      <c r="Y42" s="182"/>
      <c r="Z42" s="182"/>
      <c r="AA42" s="182"/>
      <c r="AB42" s="182">
        <v>320198</v>
      </c>
      <c r="AC42" s="182"/>
      <c r="AD42" s="182"/>
      <c r="AE42" s="182"/>
      <c r="AF42" s="183">
        <v>73.9</v>
      </c>
      <c r="AG42" s="183"/>
      <c r="AH42" s="183"/>
      <c r="AI42" s="184"/>
      <c r="AJ42" s="186">
        <v>206</v>
      </c>
      <c r="AK42" s="186"/>
      <c r="AL42" s="186"/>
      <c r="AM42" s="182">
        <v>4316</v>
      </c>
      <c r="AN42" s="182"/>
      <c r="AO42" s="182"/>
      <c r="AP42" s="182"/>
    </row>
    <row r="43" spans="1:42" s="8" customFormat="1" ht="13.5">
      <c r="A43" s="197">
        <v>25</v>
      </c>
      <c r="B43" s="197"/>
      <c r="C43" s="197"/>
      <c r="D43" s="216">
        <v>2488</v>
      </c>
      <c r="E43" s="193"/>
      <c r="F43" s="193"/>
      <c r="G43" s="193"/>
      <c r="H43" s="193">
        <v>1229560</v>
      </c>
      <c r="I43" s="193"/>
      <c r="J43" s="193"/>
      <c r="K43" s="193"/>
      <c r="L43" s="193">
        <v>784392</v>
      </c>
      <c r="M43" s="193"/>
      <c r="N43" s="193"/>
      <c r="O43" s="193"/>
      <c r="P43" s="193">
        <v>445168</v>
      </c>
      <c r="Q43" s="193"/>
      <c r="R43" s="193"/>
      <c r="S43" s="193"/>
      <c r="T43" s="193">
        <v>13868</v>
      </c>
      <c r="U43" s="193"/>
      <c r="V43" s="193"/>
      <c r="W43" s="193"/>
      <c r="X43" s="193">
        <v>909728</v>
      </c>
      <c r="Y43" s="193"/>
      <c r="Z43" s="193"/>
      <c r="AA43" s="193"/>
      <c r="AB43" s="193">
        <v>319832</v>
      </c>
      <c r="AC43" s="193"/>
      <c r="AD43" s="193"/>
      <c r="AE43" s="193"/>
      <c r="AF43" s="194">
        <v>74</v>
      </c>
      <c r="AG43" s="194"/>
      <c r="AH43" s="194"/>
      <c r="AI43" s="195"/>
      <c r="AJ43" s="197">
        <v>209</v>
      </c>
      <c r="AK43" s="197"/>
      <c r="AL43" s="197"/>
      <c r="AM43" s="193">
        <v>4322</v>
      </c>
      <c r="AN43" s="193"/>
      <c r="AO43" s="193"/>
      <c r="AP43" s="193"/>
    </row>
    <row r="44" spans="1:42" s="8" customFormat="1" ht="13.5">
      <c r="A44" s="197">
        <v>26</v>
      </c>
      <c r="B44" s="197"/>
      <c r="C44" s="197"/>
      <c r="D44" s="216">
        <v>2507</v>
      </c>
      <c r="E44" s="193"/>
      <c r="F44" s="193"/>
      <c r="G44" s="193"/>
      <c r="H44" s="193">
        <v>1231796</v>
      </c>
      <c r="I44" s="193"/>
      <c r="J44" s="193"/>
      <c r="K44" s="193"/>
      <c r="L44" s="193">
        <v>788457</v>
      </c>
      <c r="M44" s="193"/>
      <c r="N44" s="193"/>
      <c r="O44" s="193"/>
      <c r="P44" s="193">
        <v>443339</v>
      </c>
      <c r="Q44" s="193"/>
      <c r="R44" s="193"/>
      <c r="S44" s="193"/>
      <c r="T44" s="193">
        <v>13869</v>
      </c>
      <c r="U44" s="193"/>
      <c r="V44" s="193"/>
      <c r="W44" s="193"/>
      <c r="X44" s="193">
        <v>914112</v>
      </c>
      <c r="Y44" s="193"/>
      <c r="Z44" s="193"/>
      <c r="AA44" s="193"/>
      <c r="AB44" s="193">
        <v>317684</v>
      </c>
      <c r="AC44" s="193"/>
      <c r="AD44" s="193"/>
      <c r="AE44" s="193"/>
      <c r="AF44" s="197">
        <v>74.2</v>
      </c>
      <c r="AG44" s="197"/>
      <c r="AH44" s="197"/>
      <c r="AI44" s="209"/>
      <c r="AJ44" s="197">
        <v>209</v>
      </c>
      <c r="AK44" s="197"/>
      <c r="AL44" s="197"/>
      <c r="AM44" s="193">
        <v>4356</v>
      </c>
      <c r="AN44" s="193"/>
      <c r="AO44" s="193"/>
      <c r="AP44" s="193"/>
    </row>
    <row r="45" spans="1:42" s="8" customFormat="1" ht="13.5">
      <c r="A45" s="197">
        <v>27</v>
      </c>
      <c r="B45" s="197"/>
      <c r="C45" s="197"/>
      <c r="D45" s="216">
        <v>2507</v>
      </c>
      <c r="E45" s="193"/>
      <c r="F45" s="193"/>
      <c r="G45" s="193"/>
      <c r="H45" s="193">
        <v>1231885</v>
      </c>
      <c r="I45" s="193"/>
      <c r="J45" s="193"/>
      <c r="K45" s="193"/>
      <c r="L45" s="193">
        <v>789423</v>
      </c>
      <c r="M45" s="193"/>
      <c r="N45" s="193"/>
      <c r="O45" s="193"/>
      <c r="P45" s="193">
        <v>442462</v>
      </c>
      <c r="Q45" s="193"/>
      <c r="R45" s="193"/>
      <c r="S45" s="193"/>
      <c r="T45" s="193">
        <v>13879</v>
      </c>
      <c r="U45" s="193"/>
      <c r="V45" s="193"/>
      <c r="W45" s="193"/>
      <c r="X45" s="193">
        <v>914865</v>
      </c>
      <c r="Y45" s="193"/>
      <c r="Z45" s="193"/>
      <c r="AA45" s="193"/>
      <c r="AB45" s="193">
        <v>317020</v>
      </c>
      <c r="AC45" s="193"/>
      <c r="AD45" s="193"/>
      <c r="AE45" s="193"/>
      <c r="AF45" s="194">
        <v>74.3</v>
      </c>
      <c r="AG45" s="194"/>
      <c r="AH45" s="194"/>
      <c r="AI45" s="195"/>
      <c r="AJ45" s="197">
        <v>209</v>
      </c>
      <c r="AK45" s="197"/>
      <c r="AL45" s="197"/>
      <c r="AM45" s="193">
        <v>4356</v>
      </c>
      <c r="AN45" s="193"/>
      <c r="AO45" s="193"/>
      <c r="AP45" s="193"/>
    </row>
    <row r="46" spans="1:42" s="8" customFormat="1" ht="13.5">
      <c r="A46" s="197">
        <v>28</v>
      </c>
      <c r="B46" s="197"/>
      <c r="C46" s="197"/>
      <c r="D46" s="216">
        <v>2491</v>
      </c>
      <c r="E46" s="193"/>
      <c r="F46" s="193"/>
      <c r="G46" s="193"/>
      <c r="H46" s="193">
        <v>1220145</v>
      </c>
      <c r="I46" s="193"/>
      <c r="J46" s="193"/>
      <c r="K46" s="193"/>
      <c r="L46" s="193">
        <v>955163</v>
      </c>
      <c r="M46" s="193"/>
      <c r="N46" s="193"/>
      <c r="O46" s="193"/>
      <c r="P46" s="193">
        <v>264982</v>
      </c>
      <c r="Q46" s="193"/>
      <c r="R46" s="193"/>
      <c r="S46" s="193"/>
      <c r="T46" s="193">
        <v>39082</v>
      </c>
      <c r="U46" s="193"/>
      <c r="V46" s="193"/>
      <c r="W46" s="193"/>
      <c r="X46" s="193">
        <v>1086358</v>
      </c>
      <c r="Y46" s="193"/>
      <c r="Z46" s="193"/>
      <c r="AA46" s="193"/>
      <c r="AB46" s="193">
        <v>133787</v>
      </c>
      <c r="AC46" s="193"/>
      <c r="AD46" s="193"/>
      <c r="AE46" s="193"/>
      <c r="AF46" s="194">
        <v>89</v>
      </c>
      <c r="AG46" s="194"/>
      <c r="AH46" s="194"/>
      <c r="AI46" s="195"/>
      <c r="AJ46" s="197">
        <v>221</v>
      </c>
      <c r="AK46" s="197"/>
      <c r="AL46" s="197"/>
      <c r="AM46" s="193">
        <v>4220</v>
      </c>
      <c r="AN46" s="193"/>
      <c r="AO46" s="193"/>
      <c r="AP46" s="193"/>
    </row>
    <row r="47" spans="1:42" s="8" customFormat="1" ht="13.5">
      <c r="A47" s="158">
        <v>29</v>
      </c>
      <c r="B47" s="158"/>
      <c r="C47" s="158"/>
      <c r="D47" s="205">
        <v>2518</v>
      </c>
      <c r="E47" s="202"/>
      <c r="F47" s="202"/>
      <c r="G47" s="202"/>
      <c r="H47" s="202">
        <v>1223294</v>
      </c>
      <c r="I47" s="202"/>
      <c r="J47" s="202"/>
      <c r="K47" s="202"/>
      <c r="L47" s="202">
        <v>959626</v>
      </c>
      <c r="M47" s="202"/>
      <c r="N47" s="202"/>
      <c r="O47" s="202"/>
      <c r="P47" s="202">
        <v>263668</v>
      </c>
      <c r="Q47" s="202"/>
      <c r="R47" s="202"/>
      <c r="S47" s="202"/>
      <c r="T47" s="202">
        <v>38977</v>
      </c>
      <c r="U47" s="202"/>
      <c r="V47" s="202"/>
      <c r="W47" s="202"/>
      <c r="X47" s="202">
        <v>1089677</v>
      </c>
      <c r="Y47" s="202"/>
      <c r="Z47" s="202"/>
      <c r="AA47" s="202"/>
      <c r="AB47" s="202">
        <v>133617</v>
      </c>
      <c r="AC47" s="202"/>
      <c r="AD47" s="202"/>
      <c r="AE47" s="202"/>
      <c r="AF47" s="203">
        <v>89.1</v>
      </c>
      <c r="AG47" s="203"/>
      <c r="AH47" s="203"/>
      <c r="AI47" s="204"/>
      <c r="AJ47" s="200">
        <v>220</v>
      </c>
      <c r="AK47" s="200"/>
      <c r="AL47" s="200"/>
      <c r="AM47" s="202">
        <v>4280</v>
      </c>
      <c r="AN47" s="202"/>
      <c r="AO47" s="202"/>
      <c r="AP47" s="202"/>
    </row>
    <row r="48" ht="13.5">
      <c r="A48" s="4" t="s">
        <v>254</v>
      </c>
    </row>
    <row r="49" ht="13.5">
      <c r="A49" s="4" t="s">
        <v>255</v>
      </c>
    </row>
  </sheetData>
  <sheetProtection/>
  <mergeCells count="235">
    <mergeCell ref="T47:W47"/>
    <mergeCell ref="X47:AA47"/>
    <mergeCell ref="AB47:AE47"/>
    <mergeCell ref="AF47:AI47"/>
    <mergeCell ref="AJ47:AL47"/>
    <mergeCell ref="AM47:AP47"/>
    <mergeCell ref="X46:AA46"/>
    <mergeCell ref="AB46:AE46"/>
    <mergeCell ref="AF46:AI46"/>
    <mergeCell ref="AJ46:AL46"/>
    <mergeCell ref="AM46:AP46"/>
    <mergeCell ref="A47:C47"/>
    <mergeCell ref="D47:G47"/>
    <mergeCell ref="H47:K47"/>
    <mergeCell ref="L47:O47"/>
    <mergeCell ref="P47:S47"/>
    <mergeCell ref="A46:C46"/>
    <mergeCell ref="D46:G46"/>
    <mergeCell ref="H46:K46"/>
    <mergeCell ref="L46:O46"/>
    <mergeCell ref="P46:S46"/>
    <mergeCell ref="T46:W46"/>
    <mergeCell ref="T45:W45"/>
    <mergeCell ref="X45:AA45"/>
    <mergeCell ref="AB45:AE45"/>
    <mergeCell ref="AF45:AI45"/>
    <mergeCell ref="AJ45:AL45"/>
    <mergeCell ref="AM45:AP45"/>
    <mergeCell ref="X44:AA44"/>
    <mergeCell ref="AB44:AE44"/>
    <mergeCell ref="AF44:AI44"/>
    <mergeCell ref="AJ44:AL44"/>
    <mergeCell ref="AM44:AP44"/>
    <mergeCell ref="A45:C45"/>
    <mergeCell ref="D45:G45"/>
    <mergeCell ref="H45:K45"/>
    <mergeCell ref="L45:O45"/>
    <mergeCell ref="P45:S45"/>
    <mergeCell ref="A44:C44"/>
    <mergeCell ref="D44:G44"/>
    <mergeCell ref="H44:K44"/>
    <mergeCell ref="L44:O44"/>
    <mergeCell ref="P44:S44"/>
    <mergeCell ref="T44:W44"/>
    <mergeCell ref="T43:W43"/>
    <mergeCell ref="X43:AA43"/>
    <mergeCell ref="AB43:AE43"/>
    <mergeCell ref="AF43:AI43"/>
    <mergeCell ref="AJ43:AL43"/>
    <mergeCell ref="AM43:AP43"/>
    <mergeCell ref="X42:AA42"/>
    <mergeCell ref="AB42:AE42"/>
    <mergeCell ref="AF42:AI42"/>
    <mergeCell ref="AJ42:AL42"/>
    <mergeCell ref="AM42:AP42"/>
    <mergeCell ref="A43:C43"/>
    <mergeCell ref="D43:G43"/>
    <mergeCell ref="H43:K43"/>
    <mergeCell ref="L43:O43"/>
    <mergeCell ref="P43:S43"/>
    <mergeCell ref="A42:C42"/>
    <mergeCell ref="D42:G42"/>
    <mergeCell ref="H42:K42"/>
    <mergeCell ref="L42:O42"/>
    <mergeCell ref="P42:S42"/>
    <mergeCell ref="T42:W42"/>
    <mergeCell ref="AM39:AP41"/>
    <mergeCell ref="L40:O41"/>
    <mergeCell ref="P40:W40"/>
    <mergeCell ref="X40:AA41"/>
    <mergeCell ref="AB40:AE41"/>
    <mergeCell ref="P41:S41"/>
    <mergeCell ref="T41:W41"/>
    <mergeCell ref="A38:C41"/>
    <mergeCell ref="D38:W38"/>
    <mergeCell ref="X38:AI38"/>
    <mergeCell ref="AJ38:AP38"/>
    <mergeCell ref="D39:G41"/>
    <mergeCell ref="H39:K41"/>
    <mergeCell ref="L39:W39"/>
    <mergeCell ref="X39:AE39"/>
    <mergeCell ref="AF39:AI41"/>
    <mergeCell ref="AJ39:AL41"/>
    <mergeCell ref="AA30:AB30"/>
    <mergeCell ref="AC30:AE30"/>
    <mergeCell ref="AF30:AH30"/>
    <mergeCell ref="AI30:AK30"/>
    <mergeCell ref="AL30:AM30"/>
    <mergeCell ref="AN30:AP30"/>
    <mergeCell ref="AL29:AM29"/>
    <mergeCell ref="AN29:AP29"/>
    <mergeCell ref="A30:C30"/>
    <mergeCell ref="D30:E30"/>
    <mergeCell ref="F30:H30"/>
    <mergeCell ref="I30:K30"/>
    <mergeCell ref="L30:N30"/>
    <mergeCell ref="O30:P30"/>
    <mergeCell ref="Q30:S30"/>
    <mergeCell ref="X30:Z30"/>
    <mergeCell ref="Q29:S29"/>
    <mergeCell ref="X29:Z29"/>
    <mergeCell ref="AA29:AB29"/>
    <mergeCell ref="AC29:AE29"/>
    <mergeCell ref="AF29:AH29"/>
    <mergeCell ref="AI29:AK29"/>
    <mergeCell ref="A29:C29"/>
    <mergeCell ref="D29:E29"/>
    <mergeCell ref="F29:H29"/>
    <mergeCell ref="I29:K29"/>
    <mergeCell ref="L29:N29"/>
    <mergeCell ref="O29:P29"/>
    <mergeCell ref="AA28:AB28"/>
    <mergeCell ref="AC28:AE28"/>
    <mergeCell ref="AF28:AH28"/>
    <mergeCell ref="AI28:AK28"/>
    <mergeCell ref="AL28:AM28"/>
    <mergeCell ref="AN28:AP28"/>
    <mergeCell ref="AL27:AM27"/>
    <mergeCell ref="AN27:AP27"/>
    <mergeCell ref="A28:C28"/>
    <mergeCell ref="D28:E28"/>
    <mergeCell ref="F28:H28"/>
    <mergeCell ref="I28:K28"/>
    <mergeCell ref="L28:N28"/>
    <mergeCell ref="O28:P28"/>
    <mergeCell ref="Q28:S28"/>
    <mergeCell ref="X28:Z28"/>
    <mergeCell ref="Q27:S27"/>
    <mergeCell ref="X27:Z27"/>
    <mergeCell ref="AA27:AB27"/>
    <mergeCell ref="AC27:AE27"/>
    <mergeCell ref="AF27:AH27"/>
    <mergeCell ref="AI27:AK27"/>
    <mergeCell ref="A27:C27"/>
    <mergeCell ref="D27:E27"/>
    <mergeCell ref="F27:H27"/>
    <mergeCell ref="I27:K27"/>
    <mergeCell ref="L27:N27"/>
    <mergeCell ref="O27:P27"/>
    <mergeCell ref="AA26:AB26"/>
    <mergeCell ref="AC26:AE26"/>
    <mergeCell ref="AF26:AH26"/>
    <mergeCell ref="AI26:AK26"/>
    <mergeCell ref="AL26:AM26"/>
    <mergeCell ref="AN26:AP26"/>
    <mergeCell ref="AL25:AM25"/>
    <mergeCell ref="AN25:AP25"/>
    <mergeCell ref="A26:C26"/>
    <mergeCell ref="D26:E26"/>
    <mergeCell ref="F26:H26"/>
    <mergeCell ref="I26:K26"/>
    <mergeCell ref="L26:N26"/>
    <mergeCell ref="O26:P26"/>
    <mergeCell ref="Q26:S26"/>
    <mergeCell ref="X26:Z26"/>
    <mergeCell ref="Q25:S25"/>
    <mergeCell ref="X25:Z25"/>
    <mergeCell ref="AA25:AB25"/>
    <mergeCell ref="AC25:AE25"/>
    <mergeCell ref="AF25:AH25"/>
    <mergeCell ref="AI25:AK25"/>
    <mergeCell ref="F24:H24"/>
    <mergeCell ref="I24:K24"/>
    <mergeCell ref="AC24:AE24"/>
    <mergeCell ref="AF24:AH24"/>
    <mergeCell ref="A25:C25"/>
    <mergeCell ref="D25:E25"/>
    <mergeCell ref="F25:H25"/>
    <mergeCell ref="I25:K25"/>
    <mergeCell ref="L25:N25"/>
    <mergeCell ref="O25:P25"/>
    <mergeCell ref="Q23:S24"/>
    <mergeCell ref="AA23:AB24"/>
    <mergeCell ref="AC23:AH23"/>
    <mergeCell ref="AI23:AK24"/>
    <mergeCell ref="AL23:AM24"/>
    <mergeCell ref="AN23:AP24"/>
    <mergeCell ref="A22:C24"/>
    <mergeCell ref="D22:N22"/>
    <mergeCell ref="O22:S22"/>
    <mergeCell ref="X22:Z24"/>
    <mergeCell ref="AA22:AK22"/>
    <mergeCell ref="AL22:AP22"/>
    <mergeCell ref="D23:E24"/>
    <mergeCell ref="F23:K23"/>
    <mergeCell ref="L23:N24"/>
    <mergeCell ref="O23:P24"/>
    <mergeCell ref="AA12:AC12"/>
    <mergeCell ref="AD12:AF12"/>
    <mergeCell ref="AG12:AI12"/>
    <mergeCell ref="AJ12:AL12"/>
    <mergeCell ref="AM12:AO12"/>
    <mergeCell ref="AP12:AR12"/>
    <mergeCell ref="AM11:AO11"/>
    <mergeCell ref="AP11:AR11"/>
    <mergeCell ref="A12:E12"/>
    <mergeCell ref="F12:H12"/>
    <mergeCell ref="I12:K12"/>
    <mergeCell ref="L12:N12"/>
    <mergeCell ref="O12:Q12"/>
    <mergeCell ref="R12:T12"/>
    <mergeCell ref="U12:W12"/>
    <mergeCell ref="X12:Z12"/>
    <mergeCell ref="U11:W11"/>
    <mergeCell ref="X11:Z11"/>
    <mergeCell ref="AA11:AC11"/>
    <mergeCell ref="AD11:AF11"/>
    <mergeCell ref="AG11:AI11"/>
    <mergeCell ref="AJ11:AL11"/>
    <mergeCell ref="AG9:AI10"/>
    <mergeCell ref="AJ9:AL10"/>
    <mergeCell ref="AM9:AO10"/>
    <mergeCell ref="AP9:AR10"/>
    <mergeCell ref="A11:E11"/>
    <mergeCell ref="F11:H11"/>
    <mergeCell ref="I11:K11"/>
    <mergeCell ref="L11:N11"/>
    <mergeCell ref="O11:Q11"/>
    <mergeCell ref="R11:T11"/>
    <mergeCell ref="X8:AR8"/>
    <mergeCell ref="F9:H10"/>
    <mergeCell ref="I9:K10"/>
    <mergeCell ref="L9:N10"/>
    <mergeCell ref="O9:Q10"/>
    <mergeCell ref="R9:T10"/>
    <mergeCell ref="U9:W10"/>
    <mergeCell ref="X9:Z10"/>
    <mergeCell ref="AA9:AC10"/>
    <mergeCell ref="AD9:AF10"/>
    <mergeCell ref="A3:C4"/>
    <mergeCell ref="D3:F4"/>
    <mergeCell ref="A5:C6"/>
    <mergeCell ref="D5:F6"/>
    <mergeCell ref="A8:E10"/>
    <mergeCell ref="F8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5.75" customHeight="1"/>
  <cols>
    <col min="1" max="1" width="5.140625" style="11" customWidth="1"/>
    <col min="2" max="2" width="27.421875" style="11" customWidth="1"/>
    <col min="3" max="3" width="14.28125" style="2" customWidth="1"/>
    <col min="4" max="5" width="11.57421875" style="2" customWidth="1"/>
    <col min="6" max="6" width="20.7109375" style="11" customWidth="1"/>
    <col min="7" max="16384" width="9.00390625" style="11" customWidth="1"/>
  </cols>
  <sheetData>
    <row r="1" s="22" customFormat="1" ht="15.75" customHeight="1">
      <c r="A1" s="21" t="s">
        <v>0</v>
      </c>
    </row>
    <row r="2" spans="5:6" s="22" customFormat="1" ht="15.75" customHeight="1">
      <c r="E2" s="112"/>
      <c r="F2" s="105" t="s">
        <v>221</v>
      </c>
    </row>
    <row r="3" spans="4:6" s="22" customFormat="1" ht="15.75" customHeight="1">
      <c r="D3" s="24"/>
      <c r="E3" s="24"/>
      <c r="F3" s="25" t="s">
        <v>1</v>
      </c>
    </row>
    <row r="4" spans="1:6" s="22" customFormat="1" ht="27">
      <c r="A4" s="106" t="s">
        <v>2</v>
      </c>
      <c r="B4" s="106" t="s">
        <v>3</v>
      </c>
      <c r="C4" s="106" t="s">
        <v>4</v>
      </c>
      <c r="D4" s="107" t="s">
        <v>5</v>
      </c>
      <c r="E4" s="106" t="s">
        <v>6</v>
      </c>
      <c r="F4" s="106" t="s">
        <v>7</v>
      </c>
    </row>
    <row r="5" spans="1:6" s="22" customFormat="1" ht="15.75" customHeight="1">
      <c r="A5" s="217" t="s">
        <v>8</v>
      </c>
      <c r="B5" s="218"/>
      <c r="C5" s="59" t="s">
        <v>82</v>
      </c>
      <c r="D5" s="60">
        <f>D6+D28+D36+D43+D47+D48+D49</f>
        <v>135.76</v>
      </c>
      <c r="E5" s="60">
        <f>SUM(E6+E28+E36+E43+E47+E48+E49)</f>
        <v>164.37</v>
      </c>
      <c r="F5" s="61"/>
    </row>
    <row r="6" spans="1:6" s="22" customFormat="1" ht="15.75" customHeight="1">
      <c r="A6" s="219" t="s">
        <v>9</v>
      </c>
      <c r="B6" s="62" t="s">
        <v>8</v>
      </c>
      <c r="C6" s="63" t="s">
        <v>83</v>
      </c>
      <c r="D6" s="64">
        <f>SUM(D7:D27)</f>
        <v>1.29</v>
      </c>
      <c r="E6" s="64">
        <f>SUM(E7:E27)</f>
        <v>5.06</v>
      </c>
      <c r="F6" s="65"/>
    </row>
    <row r="7" spans="1:6" s="22" customFormat="1" ht="15.75" customHeight="1">
      <c r="A7" s="220"/>
      <c r="B7" s="63" t="s">
        <v>10</v>
      </c>
      <c r="C7" s="113" t="s">
        <v>286</v>
      </c>
      <c r="D7" s="66" t="s">
        <v>84</v>
      </c>
      <c r="E7" s="67">
        <v>0.57</v>
      </c>
      <c r="F7" s="65">
        <v>24198</v>
      </c>
    </row>
    <row r="8" spans="1:6" s="22" customFormat="1" ht="15.75" customHeight="1">
      <c r="A8" s="220"/>
      <c r="B8" s="68" t="s">
        <v>11</v>
      </c>
      <c r="C8" s="68" t="s">
        <v>12</v>
      </c>
      <c r="D8" s="69">
        <v>0.31</v>
      </c>
      <c r="E8" s="70">
        <v>0.31</v>
      </c>
      <c r="F8" s="71">
        <v>26299</v>
      </c>
    </row>
    <row r="9" spans="1:6" s="22" customFormat="1" ht="15.75" customHeight="1">
      <c r="A9" s="220"/>
      <c r="B9" s="68" t="s">
        <v>13</v>
      </c>
      <c r="C9" s="68" t="s">
        <v>14</v>
      </c>
      <c r="D9" s="72">
        <v>0.33</v>
      </c>
      <c r="E9" s="70">
        <v>0.32</v>
      </c>
      <c r="F9" s="71">
        <v>26306</v>
      </c>
    </row>
    <row r="10" spans="1:6" s="22" customFormat="1" ht="15.75" customHeight="1">
      <c r="A10" s="220"/>
      <c r="B10" s="68" t="s">
        <v>15</v>
      </c>
      <c r="C10" s="68" t="s">
        <v>14</v>
      </c>
      <c r="D10" s="72">
        <v>0.17</v>
      </c>
      <c r="E10" s="70">
        <v>0.17</v>
      </c>
      <c r="F10" s="71">
        <v>27120</v>
      </c>
    </row>
    <row r="11" spans="1:6" s="22" customFormat="1" ht="15.75" customHeight="1">
      <c r="A11" s="220"/>
      <c r="B11" s="68" t="s">
        <v>16</v>
      </c>
      <c r="C11" s="68" t="s">
        <v>14</v>
      </c>
      <c r="D11" s="72">
        <v>0.15</v>
      </c>
      <c r="E11" s="70">
        <v>0.15</v>
      </c>
      <c r="F11" s="71">
        <v>29311</v>
      </c>
    </row>
    <row r="12" spans="1:6" s="22" customFormat="1" ht="15.75" customHeight="1">
      <c r="A12" s="220"/>
      <c r="B12" s="68" t="s">
        <v>85</v>
      </c>
      <c r="C12" s="68" t="s">
        <v>17</v>
      </c>
      <c r="D12" s="70" t="s">
        <v>84</v>
      </c>
      <c r="E12" s="70">
        <v>0.43</v>
      </c>
      <c r="F12" s="71">
        <v>30766</v>
      </c>
    </row>
    <row r="13" spans="1:6" s="22" customFormat="1" ht="15.75" customHeight="1">
      <c r="A13" s="220"/>
      <c r="B13" s="68" t="s">
        <v>18</v>
      </c>
      <c r="C13" s="68" t="s">
        <v>86</v>
      </c>
      <c r="D13" s="70" t="s">
        <v>222</v>
      </c>
      <c r="E13" s="70">
        <v>0.03</v>
      </c>
      <c r="F13" s="71">
        <v>31131</v>
      </c>
    </row>
    <row r="14" spans="1:6" s="22" customFormat="1" ht="15.75" customHeight="1">
      <c r="A14" s="220"/>
      <c r="B14" s="68" t="s">
        <v>19</v>
      </c>
      <c r="C14" s="68" t="s">
        <v>20</v>
      </c>
      <c r="D14" s="70" t="s">
        <v>222</v>
      </c>
      <c r="E14" s="70">
        <v>0.31</v>
      </c>
      <c r="F14" s="71">
        <v>34425</v>
      </c>
    </row>
    <row r="15" spans="1:6" s="22" customFormat="1" ht="15.75" customHeight="1">
      <c r="A15" s="220"/>
      <c r="B15" s="73" t="s">
        <v>75</v>
      </c>
      <c r="C15" s="114" t="s">
        <v>223</v>
      </c>
      <c r="D15" s="70" t="s">
        <v>84</v>
      </c>
      <c r="E15" s="74">
        <v>0.2</v>
      </c>
      <c r="F15" s="71">
        <v>41487</v>
      </c>
    </row>
    <row r="16" spans="1:6" s="22" customFormat="1" ht="15.75" customHeight="1">
      <c r="A16" s="220"/>
      <c r="B16" s="73" t="s">
        <v>76</v>
      </c>
      <c r="C16" s="73" t="s">
        <v>77</v>
      </c>
      <c r="D16" s="70" t="s">
        <v>84</v>
      </c>
      <c r="E16" s="74">
        <v>0.15</v>
      </c>
      <c r="F16" s="71">
        <v>41487</v>
      </c>
    </row>
    <row r="17" spans="1:6" s="22" customFormat="1" ht="15.75" customHeight="1">
      <c r="A17" s="220"/>
      <c r="B17" s="73" t="s">
        <v>78</v>
      </c>
      <c r="C17" s="114" t="s">
        <v>224</v>
      </c>
      <c r="D17" s="70" t="s">
        <v>222</v>
      </c>
      <c r="E17" s="74">
        <v>0.15</v>
      </c>
      <c r="F17" s="71">
        <v>41487</v>
      </c>
    </row>
    <row r="18" spans="1:6" s="22" customFormat="1" ht="15.75" customHeight="1">
      <c r="A18" s="220"/>
      <c r="B18" s="73" t="s">
        <v>225</v>
      </c>
      <c r="C18" s="73" t="s">
        <v>87</v>
      </c>
      <c r="D18" s="70" t="s">
        <v>222</v>
      </c>
      <c r="E18" s="74">
        <v>0.2</v>
      </c>
      <c r="F18" s="71">
        <v>41974</v>
      </c>
    </row>
    <row r="19" spans="1:6" s="22" customFormat="1" ht="15.75" customHeight="1">
      <c r="A19" s="220"/>
      <c r="B19" s="73" t="s">
        <v>88</v>
      </c>
      <c r="C19" s="73" t="s">
        <v>89</v>
      </c>
      <c r="D19" s="70" t="s">
        <v>84</v>
      </c>
      <c r="E19" s="74">
        <v>0.16</v>
      </c>
      <c r="F19" s="71">
        <v>41974</v>
      </c>
    </row>
    <row r="20" spans="1:6" s="22" customFormat="1" ht="15.75" customHeight="1">
      <c r="A20" s="220"/>
      <c r="B20" s="73" t="s">
        <v>226</v>
      </c>
      <c r="C20" s="73" t="s">
        <v>90</v>
      </c>
      <c r="D20" s="70" t="s">
        <v>84</v>
      </c>
      <c r="E20" s="74">
        <v>0.15</v>
      </c>
      <c r="F20" s="71">
        <v>41974</v>
      </c>
    </row>
    <row r="21" spans="1:6" s="22" customFormat="1" ht="15.75" customHeight="1">
      <c r="A21" s="220"/>
      <c r="B21" s="73" t="s">
        <v>91</v>
      </c>
      <c r="C21" s="75" t="s">
        <v>92</v>
      </c>
      <c r="D21" s="70" t="s">
        <v>84</v>
      </c>
      <c r="E21" s="74">
        <v>0.21</v>
      </c>
      <c r="F21" s="71">
        <v>41974</v>
      </c>
    </row>
    <row r="22" spans="1:6" s="22" customFormat="1" ht="15.75" customHeight="1">
      <c r="A22" s="220"/>
      <c r="B22" s="73" t="s">
        <v>227</v>
      </c>
      <c r="C22" s="75" t="s">
        <v>93</v>
      </c>
      <c r="D22" s="70" t="s">
        <v>84</v>
      </c>
      <c r="E22" s="74">
        <v>0.05</v>
      </c>
      <c r="F22" s="71">
        <v>41974</v>
      </c>
    </row>
    <row r="23" spans="1:6" s="22" customFormat="1" ht="15.75" customHeight="1">
      <c r="A23" s="220"/>
      <c r="B23" s="68" t="s">
        <v>21</v>
      </c>
      <c r="C23" s="68" t="s">
        <v>22</v>
      </c>
      <c r="D23" s="70">
        <v>0.33</v>
      </c>
      <c r="E23" s="70">
        <v>0.07</v>
      </c>
      <c r="F23" s="71">
        <v>21641</v>
      </c>
    </row>
    <row r="24" spans="1:6" s="22" customFormat="1" ht="15.75" customHeight="1">
      <c r="A24" s="220"/>
      <c r="B24" s="68" t="s">
        <v>94</v>
      </c>
      <c r="C24" s="68" t="s">
        <v>71</v>
      </c>
      <c r="D24" s="70" t="s">
        <v>228</v>
      </c>
      <c r="E24" s="74">
        <v>0.71</v>
      </c>
      <c r="F24" s="71">
        <v>41974</v>
      </c>
    </row>
    <row r="25" spans="1:6" s="22" customFormat="1" ht="15.75" customHeight="1">
      <c r="A25" s="220"/>
      <c r="B25" s="68" t="s">
        <v>95</v>
      </c>
      <c r="C25" s="68" t="s">
        <v>71</v>
      </c>
      <c r="D25" s="70" t="s">
        <v>228</v>
      </c>
      <c r="E25" s="74">
        <v>0.35</v>
      </c>
      <c r="F25" s="71">
        <v>41974</v>
      </c>
    </row>
    <row r="26" spans="1:6" s="22" customFormat="1" ht="15.75" customHeight="1">
      <c r="A26" s="220"/>
      <c r="B26" s="68" t="s">
        <v>229</v>
      </c>
      <c r="C26" s="68" t="s">
        <v>71</v>
      </c>
      <c r="D26" s="70" t="s">
        <v>84</v>
      </c>
      <c r="E26" s="74">
        <v>0.25</v>
      </c>
      <c r="F26" s="71">
        <v>41974</v>
      </c>
    </row>
    <row r="27" spans="1:6" s="22" customFormat="1" ht="15.75" customHeight="1">
      <c r="A27" s="221"/>
      <c r="B27" s="76" t="s">
        <v>230</v>
      </c>
      <c r="C27" s="68" t="s">
        <v>71</v>
      </c>
      <c r="D27" s="70" t="s">
        <v>228</v>
      </c>
      <c r="E27" s="77">
        <v>0.12</v>
      </c>
      <c r="F27" s="71">
        <v>41974</v>
      </c>
    </row>
    <row r="28" spans="1:6" s="22" customFormat="1" ht="15.75" customHeight="1">
      <c r="A28" s="219" t="s">
        <v>23</v>
      </c>
      <c r="B28" s="62" t="s">
        <v>8</v>
      </c>
      <c r="C28" s="63" t="s">
        <v>59</v>
      </c>
      <c r="D28" s="64">
        <f>SUM(D29:D35)</f>
        <v>3.7</v>
      </c>
      <c r="E28" s="64">
        <f>SUM(E29:E35)</f>
        <v>9.37</v>
      </c>
      <c r="F28" s="65"/>
    </row>
    <row r="29" spans="1:6" s="22" customFormat="1" ht="15.75" customHeight="1">
      <c r="A29" s="220"/>
      <c r="B29" s="63" t="s">
        <v>24</v>
      </c>
      <c r="C29" s="63" t="s">
        <v>25</v>
      </c>
      <c r="D29" s="64">
        <v>1.1</v>
      </c>
      <c r="E29" s="64">
        <v>1.13</v>
      </c>
      <c r="F29" s="65">
        <v>31565</v>
      </c>
    </row>
    <row r="30" spans="1:6" s="22" customFormat="1" ht="15.75" customHeight="1">
      <c r="A30" s="220"/>
      <c r="B30" s="68" t="s">
        <v>26</v>
      </c>
      <c r="C30" s="68" t="s">
        <v>27</v>
      </c>
      <c r="D30" s="70" t="s">
        <v>228</v>
      </c>
      <c r="E30" s="72">
        <v>1.4</v>
      </c>
      <c r="F30" s="71">
        <v>33420</v>
      </c>
    </row>
    <row r="31" spans="1:6" s="22" customFormat="1" ht="15.75" customHeight="1">
      <c r="A31" s="220"/>
      <c r="B31" s="68" t="s">
        <v>28</v>
      </c>
      <c r="C31" s="68" t="s">
        <v>29</v>
      </c>
      <c r="D31" s="70" t="s">
        <v>231</v>
      </c>
      <c r="E31" s="72">
        <v>0.84</v>
      </c>
      <c r="F31" s="71">
        <v>34280</v>
      </c>
    </row>
    <row r="32" spans="1:6" s="22" customFormat="1" ht="15.75" customHeight="1">
      <c r="A32" s="220"/>
      <c r="B32" s="68" t="s">
        <v>30</v>
      </c>
      <c r="C32" s="68" t="s">
        <v>31</v>
      </c>
      <c r="D32" s="70" t="s">
        <v>228</v>
      </c>
      <c r="E32" s="72">
        <v>1.43</v>
      </c>
      <c r="F32" s="71">
        <v>35156</v>
      </c>
    </row>
    <row r="33" spans="1:6" s="22" customFormat="1" ht="15.75" customHeight="1">
      <c r="A33" s="220"/>
      <c r="B33" s="73" t="s">
        <v>79</v>
      </c>
      <c r="C33" s="114" t="s">
        <v>232</v>
      </c>
      <c r="D33" s="70" t="s">
        <v>84</v>
      </c>
      <c r="E33" s="74">
        <v>1</v>
      </c>
      <c r="F33" s="71">
        <v>41487</v>
      </c>
    </row>
    <row r="34" spans="1:6" s="22" customFormat="1" ht="15.75" customHeight="1">
      <c r="A34" s="220"/>
      <c r="B34" s="73" t="s">
        <v>80</v>
      </c>
      <c r="C34" s="115" t="s">
        <v>233</v>
      </c>
      <c r="D34" s="70" t="s">
        <v>228</v>
      </c>
      <c r="E34" s="74">
        <v>1</v>
      </c>
      <c r="F34" s="71">
        <v>41487</v>
      </c>
    </row>
    <row r="35" spans="1:6" s="22" customFormat="1" ht="15.75" customHeight="1">
      <c r="A35" s="221"/>
      <c r="B35" s="76" t="s">
        <v>32</v>
      </c>
      <c r="C35" s="116" t="s">
        <v>287</v>
      </c>
      <c r="D35" s="78">
        <v>2.6</v>
      </c>
      <c r="E35" s="79">
        <v>2.57</v>
      </c>
      <c r="F35" s="80">
        <v>38961</v>
      </c>
    </row>
    <row r="36" spans="1:6" s="22" customFormat="1" ht="13.5" customHeight="1">
      <c r="A36" s="219" t="s">
        <v>33</v>
      </c>
      <c r="B36" s="62" t="s">
        <v>8</v>
      </c>
      <c r="C36" s="63" t="s">
        <v>34</v>
      </c>
      <c r="D36" s="64">
        <f>SUM(D37:D42)</f>
        <v>28.9</v>
      </c>
      <c r="E36" s="64">
        <f>SUM(E37:E42)</f>
        <v>35.4</v>
      </c>
      <c r="F36" s="65"/>
    </row>
    <row r="37" spans="1:6" s="22" customFormat="1" ht="15.75" customHeight="1">
      <c r="A37" s="220"/>
      <c r="B37" s="63" t="s">
        <v>35</v>
      </c>
      <c r="C37" s="63" t="s">
        <v>36</v>
      </c>
      <c r="D37" s="64">
        <v>5.9</v>
      </c>
      <c r="E37" s="64">
        <v>7.32</v>
      </c>
      <c r="F37" s="65">
        <v>20743</v>
      </c>
    </row>
    <row r="38" spans="1:6" s="22" customFormat="1" ht="15.75" customHeight="1">
      <c r="A38" s="220"/>
      <c r="B38" s="68" t="s">
        <v>37</v>
      </c>
      <c r="C38" s="68" t="s">
        <v>38</v>
      </c>
      <c r="D38" s="72">
        <v>5.1</v>
      </c>
      <c r="E38" s="72">
        <v>3.9</v>
      </c>
      <c r="F38" s="71">
        <v>24198</v>
      </c>
    </row>
    <row r="39" spans="1:6" s="22" customFormat="1" ht="15.75" customHeight="1">
      <c r="A39" s="220"/>
      <c r="B39" s="68" t="s">
        <v>39</v>
      </c>
      <c r="C39" s="68" t="s">
        <v>40</v>
      </c>
      <c r="D39" s="72">
        <v>6.5</v>
      </c>
      <c r="E39" s="72">
        <v>4.94</v>
      </c>
      <c r="F39" s="71">
        <v>26755</v>
      </c>
    </row>
    <row r="40" spans="1:6" s="22" customFormat="1" ht="15.75" customHeight="1">
      <c r="A40" s="220"/>
      <c r="B40" s="68" t="s">
        <v>41</v>
      </c>
      <c r="C40" s="68" t="s">
        <v>234</v>
      </c>
      <c r="D40" s="72">
        <v>7.2</v>
      </c>
      <c r="E40" s="72">
        <v>7.16</v>
      </c>
      <c r="F40" s="71">
        <v>29676</v>
      </c>
    </row>
    <row r="41" spans="1:6" s="22" customFormat="1" ht="15.75" customHeight="1">
      <c r="A41" s="220"/>
      <c r="B41" s="68" t="s">
        <v>42</v>
      </c>
      <c r="C41" s="68" t="s">
        <v>43</v>
      </c>
      <c r="D41" s="72">
        <v>4.2</v>
      </c>
      <c r="E41" s="70">
        <v>4.28</v>
      </c>
      <c r="F41" s="71">
        <v>30041</v>
      </c>
    </row>
    <row r="42" spans="1:6" s="22" customFormat="1" ht="13.5">
      <c r="A42" s="221"/>
      <c r="B42" s="76" t="s">
        <v>44</v>
      </c>
      <c r="C42" s="81" t="s">
        <v>45</v>
      </c>
      <c r="D42" s="78" t="s">
        <v>228</v>
      </c>
      <c r="E42" s="79">
        <v>7.8</v>
      </c>
      <c r="F42" s="80">
        <v>31138</v>
      </c>
    </row>
    <row r="43" spans="1:6" s="22" customFormat="1" ht="13.5" customHeight="1">
      <c r="A43" s="219" t="s">
        <v>46</v>
      </c>
      <c r="B43" s="62" t="s">
        <v>8</v>
      </c>
      <c r="C43" s="63" t="s">
        <v>47</v>
      </c>
      <c r="D43" s="64">
        <f>SUM(D44:D46)</f>
        <v>30.49</v>
      </c>
      <c r="E43" s="64">
        <f>SUM(E44:E46)</f>
        <v>42.85</v>
      </c>
      <c r="F43" s="65"/>
    </row>
    <row r="44" spans="1:6" s="22" customFormat="1" ht="15.75" customHeight="1">
      <c r="A44" s="220"/>
      <c r="B44" s="63" t="s">
        <v>48</v>
      </c>
      <c r="C44" s="63" t="s">
        <v>25</v>
      </c>
      <c r="D44" s="64">
        <v>18.49</v>
      </c>
      <c r="E44" s="64">
        <v>16.75</v>
      </c>
      <c r="F44" s="65">
        <v>24198</v>
      </c>
    </row>
    <row r="45" spans="1:6" s="22" customFormat="1" ht="15.75" customHeight="1">
      <c r="A45" s="220"/>
      <c r="B45" s="68" t="s">
        <v>49</v>
      </c>
      <c r="C45" s="68" t="s">
        <v>50</v>
      </c>
      <c r="D45" s="70" t="s">
        <v>228</v>
      </c>
      <c r="E45" s="72">
        <v>15.75</v>
      </c>
      <c r="F45" s="71">
        <v>34790</v>
      </c>
    </row>
    <row r="46" spans="1:6" s="22" customFormat="1" ht="15.75" customHeight="1">
      <c r="A46" s="221"/>
      <c r="B46" s="76" t="s">
        <v>51</v>
      </c>
      <c r="C46" s="76" t="s">
        <v>52</v>
      </c>
      <c r="D46" s="79">
        <v>12</v>
      </c>
      <c r="E46" s="79">
        <v>10.35</v>
      </c>
      <c r="F46" s="80">
        <v>36980</v>
      </c>
    </row>
    <row r="47" spans="1:6" s="22" customFormat="1" ht="66" customHeight="1">
      <c r="A47" s="82" t="s">
        <v>53</v>
      </c>
      <c r="B47" s="83" t="s">
        <v>54</v>
      </c>
      <c r="C47" s="59" t="s">
        <v>55</v>
      </c>
      <c r="D47" s="60">
        <v>11.8</v>
      </c>
      <c r="E47" s="60">
        <v>11.8</v>
      </c>
      <c r="F47" s="61">
        <v>32450</v>
      </c>
    </row>
    <row r="48" spans="1:6" s="22" customFormat="1" ht="66" customHeight="1">
      <c r="A48" s="82" t="s">
        <v>56</v>
      </c>
      <c r="B48" s="59" t="s">
        <v>235</v>
      </c>
      <c r="C48" s="59" t="s">
        <v>57</v>
      </c>
      <c r="D48" s="84">
        <v>59.4</v>
      </c>
      <c r="E48" s="84">
        <v>59.4</v>
      </c>
      <c r="F48" s="61">
        <v>32326</v>
      </c>
    </row>
    <row r="49" spans="1:6" s="22" customFormat="1" ht="15.75" customHeight="1">
      <c r="A49" s="219" t="s">
        <v>58</v>
      </c>
      <c r="B49" s="62" t="s">
        <v>8</v>
      </c>
      <c r="C49" s="63" t="s">
        <v>59</v>
      </c>
      <c r="D49" s="67">
        <f>SUM(D50:D56)</f>
        <v>0.18</v>
      </c>
      <c r="E49" s="67">
        <f>SUM(E50:E56)</f>
        <v>0.49</v>
      </c>
      <c r="F49" s="65"/>
    </row>
    <row r="50" spans="1:6" s="22" customFormat="1" ht="15.75" customHeight="1">
      <c r="A50" s="220"/>
      <c r="B50" s="63" t="s">
        <v>60</v>
      </c>
      <c r="C50" s="63" t="s">
        <v>61</v>
      </c>
      <c r="D50" s="67" t="s">
        <v>228</v>
      </c>
      <c r="E50" s="64">
        <v>0.05</v>
      </c>
      <c r="F50" s="65">
        <v>32448</v>
      </c>
    </row>
    <row r="51" spans="1:6" s="22" customFormat="1" ht="15.75" customHeight="1">
      <c r="A51" s="220"/>
      <c r="B51" s="68" t="s">
        <v>62</v>
      </c>
      <c r="C51" s="68" t="s">
        <v>63</v>
      </c>
      <c r="D51" s="70">
        <v>0.04</v>
      </c>
      <c r="E51" s="72">
        <v>0.04</v>
      </c>
      <c r="F51" s="71">
        <v>32448</v>
      </c>
    </row>
    <row r="52" spans="1:6" s="22" customFormat="1" ht="15.75" customHeight="1">
      <c r="A52" s="220"/>
      <c r="B52" s="68" t="s">
        <v>64</v>
      </c>
      <c r="C52" s="68" t="s">
        <v>236</v>
      </c>
      <c r="D52" s="70">
        <v>0.09</v>
      </c>
      <c r="E52" s="72">
        <v>0.1</v>
      </c>
      <c r="F52" s="71">
        <v>32448</v>
      </c>
    </row>
    <row r="53" spans="1:6" s="22" customFormat="1" ht="15.75" customHeight="1">
      <c r="A53" s="220"/>
      <c r="B53" s="68" t="s">
        <v>237</v>
      </c>
      <c r="C53" s="68" t="s">
        <v>65</v>
      </c>
      <c r="D53" s="70">
        <v>0.05</v>
      </c>
      <c r="E53" s="72">
        <v>0.05</v>
      </c>
      <c r="F53" s="71">
        <v>32448</v>
      </c>
    </row>
    <row r="54" spans="1:6" s="22" customFormat="1" ht="15.75" customHeight="1">
      <c r="A54" s="220"/>
      <c r="B54" s="68" t="s">
        <v>66</v>
      </c>
      <c r="C54" s="68" t="s">
        <v>67</v>
      </c>
      <c r="D54" s="70" t="s">
        <v>228</v>
      </c>
      <c r="E54" s="72">
        <v>0.19</v>
      </c>
      <c r="F54" s="71">
        <v>33420</v>
      </c>
    </row>
    <row r="55" spans="1:6" s="22" customFormat="1" ht="15.75" customHeight="1">
      <c r="A55" s="220"/>
      <c r="B55" s="68" t="s">
        <v>238</v>
      </c>
      <c r="C55" s="68" t="s">
        <v>68</v>
      </c>
      <c r="D55" s="70" t="s">
        <v>239</v>
      </c>
      <c r="E55" s="72">
        <v>0.04</v>
      </c>
      <c r="F55" s="71">
        <v>38254</v>
      </c>
    </row>
    <row r="56" spans="1:6" s="22" customFormat="1" ht="15.75" customHeight="1">
      <c r="A56" s="221"/>
      <c r="B56" s="76" t="s">
        <v>69</v>
      </c>
      <c r="C56" s="76" t="s">
        <v>236</v>
      </c>
      <c r="D56" s="78" t="s">
        <v>228</v>
      </c>
      <c r="E56" s="79">
        <v>0.02</v>
      </c>
      <c r="F56" s="80">
        <v>32448</v>
      </c>
    </row>
    <row r="57" spans="1:6" s="22" customFormat="1" ht="15.75" customHeight="1">
      <c r="A57" s="23" t="s">
        <v>70</v>
      </c>
      <c r="C57" s="26"/>
      <c r="D57" s="27"/>
      <c r="E57" s="27"/>
      <c r="F57" s="28"/>
    </row>
    <row r="58" spans="3:5" s="22" customFormat="1" ht="15.75" customHeight="1">
      <c r="C58" s="29"/>
      <c r="D58" s="29"/>
      <c r="E58" s="29"/>
    </row>
    <row r="59" spans="3:5" s="22" customFormat="1" ht="15.75" customHeight="1">
      <c r="C59" s="29"/>
      <c r="D59" s="29"/>
      <c r="E59" s="29"/>
    </row>
    <row r="60" spans="3:5" s="22" customFormat="1" ht="15.75" customHeight="1">
      <c r="C60" s="29"/>
      <c r="D60" s="29"/>
      <c r="E60" s="29"/>
    </row>
    <row r="61" spans="1:4" ht="15.75" customHeight="1">
      <c r="A61" s="10" t="s">
        <v>206</v>
      </c>
      <c r="C61" s="11"/>
      <c r="D61" s="11"/>
    </row>
    <row r="62" spans="3:6" ht="15.75" customHeight="1">
      <c r="C62" s="11"/>
      <c r="F62" s="100" t="s">
        <v>207</v>
      </c>
    </row>
    <row r="63" spans="3:6" ht="15.75" customHeight="1">
      <c r="C63" s="11"/>
      <c r="F63" s="12" t="s">
        <v>208</v>
      </c>
    </row>
    <row r="64" spans="1:6" ht="20.25" customHeight="1">
      <c r="A64" s="224" t="s">
        <v>209</v>
      </c>
      <c r="B64" s="225"/>
      <c r="C64" s="234" t="s">
        <v>210</v>
      </c>
      <c r="D64" s="225"/>
      <c r="E64" s="101" t="s">
        <v>211</v>
      </c>
      <c r="F64" s="102" t="s">
        <v>212</v>
      </c>
    </row>
    <row r="65" spans="1:6" ht="20.25" customHeight="1">
      <c r="A65" s="226" t="s">
        <v>213</v>
      </c>
      <c r="B65" s="227"/>
      <c r="C65" s="235">
        <v>3.6</v>
      </c>
      <c r="D65" s="236"/>
      <c r="E65" s="85">
        <v>3.6</v>
      </c>
      <c r="F65" s="86">
        <v>19157</v>
      </c>
    </row>
    <row r="66" spans="1:6" ht="20.25" customHeight="1">
      <c r="A66" s="228" t="s">
        <v>214</v>
      </c>
      <c r="B66" s="229"/>
      <c r="C66" s="222">
        <v>12.9</v>
      </c>
      <c r="D66" s="223"/>
      <c r="E66" s="87">
        <v>12.2</v>
      </c>
      <c r="F66" s="88">
        <v>26288</v>
      </c>
    </row>
    <row r="67" spans="1:6" ht="20.25" customHeight="1">
      <c r="A67" s="228" t="s">
        <v>215</v>
      </c>
      <c r="B67" s="229"/>
      <c r="C67" s="222">
        <v>34.5</v>
      </c>
      <c r="D67" s="223"/>
      <c r="E67" s="87">
        <v>34.5</v>
      </c>
      <c r="F67" s="88">
        <v>28417</v>
      </c>
    </row>
    <row r="68" spans="1:6" ht="20.25" customHeight="1">
      <c r="A68" s="228" t="s">
        <v>216</v>
      </c>
      <c r="B68" s="229"/>
      <c r="C68" s="222">
        <v>4.8</v>
      </c>
      <c r="D68" s="223"/>
      <c r="E68" s="87">
        <v>4.8</v>
      </c>
      <c r="F68" s="88">
        <v>28836</v>
      </c>
    </row>
    <row r="69" spans="1:6" ht="20.25" customHeight="1">
      <c r="A69" s="228" t="s">
        <v>217</v>
      </c>
      <c r="B69" s="229"/>
      <c r="C69" s="222">
        <v>47.7</v>
      </c>
      <c r="D69" s="223"/>
      <c r="E69" s="87">
        <v>47.7</v>
      </c>
      <c r="F69" s="88">
        <v>28941</v>
      </c>
    </row>
    <row r="70" spans="1:6" ht="20.25" customHeight="1">
      <c r="A70" s="228" t="s">
        <v>218</v>
      </c>
      <c r="B70" s="229"/>
      <c r="C70" s="222">
        <v>47.6</v>
      </c>
      <c r="D70" s="223"/>
      <c r="E70" s="87">
        <v>47.4</v>
      </c>
      <c r="F70" s="88">
        <v>36938</v>
      </c>
    </row>
    <row r="71" spans="1:6" ht="20.25" customHeight="1">
      <c r="A71" s="228" t="s">
        <v>219</v>
      </c>
      <c r="B71" s="229"/>
      <c r="C71" s="222">
        <v>57.4</v>
      </c>
      <c r="D71" s="223"/>
      <c r="E71" s="87">
        <v>57.5</v>
      </c>
      <c r="F71" s="88">
        <v>38520</v>
      </c>
    </row>
    <row r="72" spans="1:6" ht="20.25" customHeight="1">
      <c r="A72" s="232" t="s">
        <v>220</v>
      </c>
      <c r="B72" s="233"/>
      <c r="C72" s="230">
        <v>44.2</v>
      </c>
      <c r="D72" s="231"/>
      <c r="E72" s="89">
        <v>44.1</v>
      </c>
      <c r="F72" s="90">
        <v>41558</v>
      </c>
    </row>
    <row r="73" spans="1:4" ht="20.25" customHeight="1">
      <c r="A73" s="13" t="s">
        <v>205</v>
      </c>
      <c r="C73" s="14"/>
      <c r="D73" s="14"/>
    </row>
    <row r="74" ht="15.75" customHeight="1">
      <c r="B74" s="13"/>
    </row>
  </sheetData>
  <sheetProtection/>
  <mergeCells count="24">
    <mergeCell ref="C71:D71"/>
    <mergeCell ref="C72:D72"/>
    <mergeCell ref="A70:B70"/>
    <mergeCell ref="A71:B71"/>
    <mergeCell ref="A72:B72"/>
    <mergeCell ref="C64:D64"/>
    <mergeCell ref="C65:D65"/>
    <mergeCell ref="C66:D66"/>
    <mergeCell ref="C67:D67"/>
    <mergeCell ref="C68:D68"/>
    <mergeCell ref="C69:D69"/>
    <mergeCell ref="C70:D70"/>
    <mergeCell ref="A64:B64"/>
    <mergeCell ref="A65:B65"/>
    <mergeCell ref="A66:B66"/>
    <mergeCell ref="A67:B67"/>
    <mergeCell ref="A68:B68"/>
    <mergeCell ref="A69:B69"/>
    <mergeCell ref="A5:B5"/>
    <mergeCell ref="A6:A27"/>
    <mergeCell ref="A28:A35"/>
    <mergeCell ref="A36:A42"/>
    <mergeCell ref="A43:A46"/>
    <mergeCell ref="A49:A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view="pageBreakPreview" zoomScale="60" zoomScaleNormal="85" workbookViewId="0" topLeftCell="A1">
      <selection activeCell="A1" sqref="A1"/>
    </sheetView>
  </sheetViews>
  <sheetFormatPr defaultColWidth="9.140625" defaultRowHeight="15"/>
  <cols>
    <col min="1" max="4" width="3.7109375" style="16" customWidth="1"/>
    <col min="5" max="44" width="4.00390625" style="16" customWidth="1"/>
    <col min="45" max="46" width="4.7109375" style="16" customWidth="1"/>
    <col min="47" max="16384" width="9.00390625" style="16" customWidth="1"/>
  </cols>
  <sheetData>
    <row r="1" spans="1:2" ht="17.25">
      <c r="A1" s="15" t="s">
        <v>273</v>
      </c>
      <c r="B1" s="15"/>
    </row>
    <row r="3" spans="1:2" ht="17.25">
      <c r="A3" s="15" t="s">
        <v>274</v>
      </c>
      <c r="B3" s="15"/>
    </row>
    <row r="4" spans="20:40" ht="13.5">
      <c r="T4" s="17"/>
      <c r="U4" s="17"/>
      <c r="V4" s="17"/>
      <c r="AJ4" s="103"/>
      <c r="AK4" s="103"/>
      <c r="AL4" s="103"/>
      <c r="AM4" s="103"/>
      <c r="AN4" s="104" t="s">
        <v>269</v>
      </c>
    </row>
    <row r="5" spans="20:40" ht="13.5">
      <c r="T5" s="17"/>
      <c r="U5" s="17"/>
      <c r="V5" s="17"/>
      <c r="AN5" s="17" t="s">
        <v>275</v>
      </c>
    </row>
    <row r="6" spans="1:40" ht="19.5" customHeight="1">
      <c r="A6" s="274" t="s">
        <v>276</v>
      </c>
      <c r="B6" s="274"/>
      <c r="C6" s="274"/>
      <c r="D6" s="275"/>
      <c r="E6" s="290" t="s">
        <v>159</v>
      </c>
      <c r="F6" s="288"/>
      <c r="G6" s="288"/>
      <c r="H6" s="288"/>
      <c r="I6" s="288"/>
      <c r="J6" s="288"/>
      <c r="K6" s="288" t="s">
        <v>277</v>
      </c>
      <c r="L6" s="288"/>
      <c r="M6" s="288"/>
      <c r="N6" s="288"/>
      <c r="O6" s="288"/>
      <c r="P6" s="288"/>
      <c r="Q6" s="288" t="s">
        <v>278</v>
      </c>
      <c r="R6" s="288"/>
      <c r="S6" s="288"/>
      <c r="T6" s="288"/>
      <c r="U6" s="288"/>
      <c r="V6" s="288"/>
      <c r="W6" s="281" t="s">
        <v>279</v>
      </c>
      <c r="X6" s="282"/>
      <c r="Y6" s="282"/>
      <c r="Z6" s="282"/>
      <c r="AA6" s="282"/>
      <c r="AB6" s="283"/>
      <c r="AC6" s="288" t="s">
        <v>280</v>
      </c>
      <c r="AD6" s="288"/>
      <c r="AE6" s="288"/>
      <c r="AF6" s="288"/>
      <c r="AG6" s="288"/>
      <c r="AH6" s="288"/>
      <c r="AI6" s="288" t="s">
        <v>170</v>
      </c>
      <c r="AJ6" s="288"/>
      <c r="AK6" s="288"/>
      <c r="AL6" s="288"/>
      <c r="AM6" s="288"/>
      <c r="AN6" s="289"/>
    </row>
    <row r="7" spans="1:40" ht="19.5" customHeight="1" thickBot="1">
      <c r="A7" s="276"/>
      <c r="B7" s="276"/>
      <c r="C7" s="276"/>
      <c r="D7" s="277"/>
      <c r="E7" s="270" t="s">
        <v>281</v>
      </c>
      <c r="F7" s="267"/>
      <c r="G7" s="267"/>
      <c r="H7" s="267" t="s">
        <v>282</v>
      </c>
      <c r="I7" s="267"/>
      <c r="J7" s="267"/>
      <c r="K7" s="267" t="s">
        <v>281</v>
      </c>
      <c r="L7" s="267"/>
      <c r="M7" s="267"/>
      <c r="N7" s="267" t="s">
        <v>282</v>
      </c>
      <c r="O7" s="267"/>
      <c r="P7" s="267"/>
      <c r="Q7" s="267" t="s">
        <v>281</v>
      </c>
      <c r="R7" s="267"/>
      <c r="S7" s="267"/>
      <c r="T7" s="267" t="s">
        <v>282</v>
      </c>
      <c r="U7" s="267"/>
      <c r="V7" s="267"/>
      <c r="W7" s="267" t="s">
        <v>281</v>
      </c>
      <c r="X7" s="267"/>
      <c r="Y7" s="267"/>
      <c r="Z7" s="267" t="s">
        <v>282</v>
      </c>
      <c r="AA7" s="267"/>
      <c r="AB7" s="267"/>
      <c r="AC7" s="267" t="s">
        <v>281</v>
      </c>
      <c r="AD7" s="267"/>
      <c r="AE7" s="267"/>
      <c r="AF7" s="267" t="s">
        <v>282</v>
      </c>
      <c r="AG7" s="267"/>
      <c r="AH7" s="267"/>
      <c r="AI7" s="267" t="s">
        <v>281</v>
      </c>
      <c r="AJ7" s="267"/>
      <c r="AK7" s="267"/>
      <c r="AL7" s="267" t="s">
        <v>282</v>
      </c>
      <c r="AM7" s="267"/>
      <c r="AN7" s="268"/>
    </row>
    <row r="8" spans="1:40" ht="19.5" customHeight="1" thickTop="1">
      <c r="A8" s="286" t="s">
        <v>174</v>
      </c>
      <c r="B8" s="286"/>
      <c r="C8" s="286"/>
      <c r="D8" s="287"/>
      <c r="E8" s="284">
        <v>57713</v>
      </c>
      <c r="F8" s="284"/>
      <c r="G8" s="284"/>
      <c r="H8" s="284">
        <v>5420332</v>
      </c>
      <c r="I8" s="284"/>
      <c r="J8" s="284"/>
      <c r="K8" s="284">
        <v>43513</v>
      </c>
      <c r="L8" s="284"/>
      <c r="M8" s="284"/>
      <c r="N8" s="284">
        <v>4640043</v>
      </c>
      <c r="O8" s="284"/>
      <c r="P8" s="284"/>
      <c r="Q8" s="284">
        <v>1869</v>
      </c>
      <c r="R8" s="284"/>
      <c r="S8" s="284"/>
      <c r="T8" s="284">
        <v>145707</v>
      </c>
      <c r="U8" s="284"/>
      <c r="V8" s="284"/>
      <c r="W8" s="284">
        <v>338</v>
      </c>
      <c r="X8" s="284"/>
      <c r="Y8" s="284"/>
      <c r="Z8" s="284">
        <v>65543</v>
      </c>
      <c r="AA8" s="284"/>
      <c r="AB8" s="284"/>
      <c r="AC8" s="284">
        <v>1871</v>
      </c>
      <c r="AD8" s="284"/>
      <c r="AE8" s="284"/>
      <c r="AF8" s="284">
        <v>182126</v>
      </c>
      <c r="AG8" s="284"/>
      <c r="AH8" s="284"/>
      <c r="AI8" s="284">
        <v>10122</v>
      </c>
      <c r="AJ8" s="284"/>
      <c r="AK8" s="284"/>
      <c r="AL8" s="284">
        <v>386913</v>
      </c>
      <c r="AM8" s="284"/>
      <c r="AN8" s="284"/>
    </row>
    <row r="9" spans="1:40" ht="19.5" customHeight="1">
      <c r="A9" s="285" t="s">
        <v>283</v>
      </c>
      <c r="B9" s="285"/>
      <c r="C9" s="285"/>
      <c r="D9" s="271"/>
      <c r="E9" s="273">
        <v>18247</v>
      </c>
      <c r="F9" s="273"/>
      <c r="G9" s="273"/>
      <c r="H9" s="273">
        <v>4344025</v>
      </c>
      <c r="I9" s="273"/>
      <c r="J9" s="273"/>
      <c r="K9" s="273">
        <v>5833</v>
      </c>
      <c r="L9" s="273"/>
      <c r="M9" s="273"/>
      <c r="N9" s="273">
        <v>1165263</v>
      </c>
      <c r="O9" s="273"/>
      <c r="P9" s="273"/>
      <c r="Q9" s="273">
        <v>1937</v>
      </c>
      <c r="R9" s="273"/>
      <c r="S9" s="273"/>
      <c r="T9" s="273">
        <v>752575</v>
      </c>
      <c r="U9" s="273"/>
      <c r="V9" s="273"/>
      <c r="W9" s="273">
        <v>310</v>
      </c>
      <c r="X9" s="273"/>
      <c r="Y9" s="273"/>
      <c r="Z9" s="273">
        <v>391103</v>
      </c>
      <c r="AA9" s="273"/>
      <c r="AB9" s="273"/>
      <c r="AC9" s="273">
        <v>5768</v>
      </c>
      <c r="AD9" s="273"/>
      <c r="AE9" s="273"/>
      <c r="AF9" s="273">
        <v>1769610</v>
      </c>
      <c r="AG9" s="273"/>
      <c r="AH9" s="273"/>
      <c r="AI9" s="273">
        <v>4399</v>
      </c>
      <c r="AJ9" s="273"/>
      <c r="AK9" s="273"/>
      <c r="AL9" s="273">
        <v>265474</v>
      </c>
      <c r="AM9" s="273"/>
      <c r="AN9" s="273"/>
    </row>
    <row r="10" ht="13.5">
      <c r="A10" s="16" t="s">
        <v>284</v>
      </c>
    </row>
    <row r="13" spans="1:3" ht="17.25">
      <c r="A13" s="15" t="s">
        <v>285</v>
      </c>
      <c r="B13" s="15"/>
      <c r="C13" s="15"/>
    </row>
    <row r="14" spans="21:40" ht="13.5">
      <c r="U14" s="17"/>
      <c r="V14" s="17"/>
      <c r="W14" s="17"/>
      <c r="AL14" s="103"/>
      <c r="AM14" s="103"/>
      <c r="AN14" s="104" t="s">
        <v>270</v>
      </c>
    </row>
    <row r="15" spans="21:40" ht="13.5">
      <c r="U15" s="17"/>
      <c r="V15" s="17"/>
      <c r="W15" s="17"/>
      <c r="AN15" s="17" t="s">
        <v>275</v>
      </c>
    </row>
    <row r="16" spans="1:40" ht="19.5" customHeight="1">
      <c r="A16" s="274" t="s">
        <v>276</v>
      </c>
      <c r="B16" s="274"/>
      <c r="C16" s="274"/>
      <c r="D16" s="275"/>
      <c r="E16" s="278" t="s">
        <v>159</v>
      </c>
      <c r="F16" s="279"/>
      <c r="G16" s="279"/>
      <c r="H16" s="279"/>
      <c r="I16" s="279"/>
      <c r="J16" s="280"/>
      <c r="K16" s="278" t="s">
        <v>277</v>
      </c>
      <c r="L16" s="279"/>
      <c r="M16" s="279"/>
      <c r="N16" s="279"/>
      <c r="O16" s="279"/>
      <c r="P16" s="280"/>
      <c r="Q16" s="278" t="s">
        <v>278</v>
      </c>
      <c r="R16" s="279"/>
      <c r="S16" s="279"/>
      <c r="T16" s="279"/>
      <c r="U16" s="279"/>
      <c r="V16" s="280"/>
      <c r="W16" s="281" t="s">
        <v>279</v>
      </c>
      <c r="X16" s="282"/>
      <c r="Y16" s="282"/>
      <c r="Z16" s="282"/>
      <c r="AA16" s="282"/>
      <c r="AB16" s="283"/>
      <c r="AC16" s="278" t="s">
        <v>280</v>
      </c>
      <c r="AD16" s="279"/>
      <c r="AE16" s="279"/>
      <c r="AF16" s="279"/>
      <c r="AG16" s="279"/>
      <c r="AH16" s="280"/>
      <c r="AI16" s="278" t="s">
        <v>170</v>
      </c>
      <c r="AJ16" s="279"/>
      <c r="AK16" s="279"/>
      <c r="AL16" s="279"/>
      <c r="AM16" s="279"/>
      <c r="AN16" s="279"/>
    </row>
    <row r="17" spans="1:40" ht="19.5" customHeight="1" thickBot="1">
      <c r="A17" s="276"/>
      <c r="B17" s="276"/>
      <c r="C17" s="276"/>
      <c r="D17" s="277"/>
      <c r="E17" s="268" t="s">
        <v>281</v>
      </c>
      <c r="F17" s="269"/>
      <c r="G17" s="270"/>
      <c r="H17" s="267" t="s">
        <v>282</v>
      </c>
      <c r="I17" s="267"/>
      <c r="J17" s="267"/>
      <c r="K17" s="268" t="s">
        <v>281</v>
      </c>
      <c r="L17" s="269"/>
      <c r="M17" s="270"/>
      <c r="N17" s="267" t="s">
        <v>282</v>
      </c>
      <c r="O17" s="267"/>
      <c r="P17" s="267"/>
      <c r="Q17" s="268" t="s">
        <v>281</v>
      </c>
      <c r="R17" s="269"/>
      <c r="S17" s="270"/>
      <c r="T17" s="267" t="s">
        <v>282</v>
      </c>
      <c r="U17" s="267"/>
      <c r="V17" s="267"/>
      <c r="W17" s="268" t="s">
        <v>281</v>
      </c>
      <c r="X17" s="269"/>
      <c r="Y17" s="270"/>
      <c r="Z17" s="267" t="s">
        <v>282</v>
      </c>
      <c r="AA17" s="267"/>
      <c r="AB17" s="267"/>
      <c r="AC17" s="268" t="s">
        <v>281</v>
      </c>
      <c r="AD17" s="269"/>
      <c r="AE17" s="270"/>
      <c r="AF17" s="267" t="s">
        <v>282</v>
      </c>
      <c r="AG17" s="267"/>
      <c r="AH17" s="267"/>
      <c r="AI17" s="268" t="s">
        <v>281</v>
      </c>
      <c r="AJ17" s="269"/>
      <c r="AK17" s="270"/>
      <c r="AL17" s="267" t="s">
        <v>282</v>
      </c>
      <c r="AM17" s="267"/>
      <c r="AN17" s="268"/>
    </row>
    <row r="18" spans="1:40" ht="19.5" customHeight="1" thickTop="1">
      <c r="A18" s="271" t="s">
        <v>174</v>
      </c>
      <c r="B18" s="272"/>
      <c r="C18" s="272" t="s">
        <v>171</v>
      </c>
      <c r="D18" s="272"/>
      <c r="E18" s="266">
        <v>598</v>
      </c>
      <c r="F18" s="266"/>
      <c r="G18" s="266"/>
      <c r="H18" s="265">
        <v>73671</v>
      </c>
      <c r="I18" s="265"/>
      <c r="J18" s="265"/>
      <c r="K18" s="266">
        <v>535</v>
      </c>
      <c r="L18" s="266"/>
      <c r="M18" s="266"/>
      <c r="N18" s="265">
        <v>65717</v>
      </c>
      <c r="O18" s="265"/>
      <c r="P18" s="265"/>
      <c r="Q18" s="266">
        <v>33</v>
      </c>
      <c r="R18" s="266"/>
      <c r="S18" s="266"/>
      <c r="T18" s="265">
        <v>4421</v>
      </c>
      <c r="U18" s="265"/>
      <c r="V18" s="265"/>
      <c r="W18" s="266">
        <v>1</v>
      </c>
      <c r="X18" s="266"/>
      <c r="Y18" s="266"/>
      <c r="Z18" s="265">
        <v>743</v>
      </c>
      <c r="AA18" s="265"/>
      <c r="AB18" s="265"/>
      <c r="AC18" s="266">
        <v>14</v>
      </c>
      <c r="AD18" s="266"/>
      <c r="AE18" s="266"/>
      <c r="AF18" s="265">
        <v>2375</v>
      </c>
      <c r="AG18" s="265"/>
      <c r="AH18" s="265"/>
      <c r="AI18" s="266">
        <v>15</v>
      </c>
      <c r="AJ18" s="266"/>
      <c r="AK18" s="266"/>
      <c r="AL18" s="265">
        <v>415</v>
      </c>
      <c r="AM18" s="265"/>
      <c r="AN18" s="265"/>
    </row>
    <row r="19" spans="1:40" ht="19.5" customHeight="1">
      <c r="A19" s="263"/>
      <c r="B19" s="264"/>
      <c r="C19" s="264" t="s">
        <v>172</v>
      </c>
      <c r="D19" s="264"/>
      <c r="E19" s="266">
        <v>31</v>
      </c>
      <c r="F19" s="266"/>
      <c r="G19" s="266"/>
      <c r="H19" s="265">
        <v>875</v>
      </c>
      <c r="I19" s="265"/>
      <c r="J19" s="265"/>
      <c r="K19" s="266">
        <v>20</v>
      </c>
      <c r="L19" s="266"/>
      <c r="M19" s="266"/>
      <c r="N19" s="265">
        <v>542</v>
      </c>
      <c r="O19" s="265"/>
      <c r="P19" s="265"/>
      <c r="Q19" s="266">
        <v>5</v>
      </c>
      <c r="R19" s="266"/>
      <c r="S19" s="266"/>
      <c r="T19" s="265">
        <v>87</v>
      </c>
      <c r="U19" s="265"/>
      <c r="V19" s="265"/>
      <c r="W19" s="266">
        <v>0</v>
      </c>
      <c r="X19" s="266"/>
      <c r="Y19" s="266"/>
      <c r="Z19" s="265">
        <v>0</v>
      </c>
      <c r="AA19" s="265"/>
      <c r="AB19" s="265"/>
      <c r="AC19" s="266">
        <v>3</v>
      </c>
      <c r="AD19" s="266"/>
      <c r="AE19" s="266"/>
      <c r="AF19" s="265">
        <v>238</v>
      </c>
      <c r="AG19" s="265"/>
      <c r="AH19" s="265"/>
      <c r="AI19" s="266">
        <v>3</v>
      </c>
      <c r="AJ19" s="266"/>
      <c r="AK19" s="266"/>
      <c r="AL19" s="265">
        <v>8</v>
      </c>
      <c r="AM19" s="265"/>
      <c r="AN19" s="265"/>
    </row>
    <row r="20" spans="1:40" ht="19.5" customHeight="1">
      <c r="A20" s="263" t="s">
        <v>283</v>
      </c>
      <c r="B20" s="264"/>
      <c r="C20" s="264" t="s">
        <v>171</v>
      </c>
      <c r="D20" s="264"/>
      <c r="E20" s="266">
        <v>136</v>
      </c>
      <c r="F20" s="266"/>
      <c r="G20" s="266"/>
      <c r="H20" s="265">
        <v>29271</v>
      </c>
      <c r="I20" s="265"/>
      <c r="J20" s="265"/>
      <c r="K20" s="266">
        <v>45</v>
      </c>
      <c r="L20" s="266"/>
      <c r="M20" s="266"/>
      <c r="N20" s="265">
        <v>7906</v>
      </c>
      <c r="O20" s="265"/>
      <c r="P20" s="265"/>
      <c r="Q20" s="266">
        <v>23</v>
      </c>
      <c r="R20" s="266"/>
      <c r="S20" s="266"/>
      <c r="T20" s="265">
        <v>7520</v>
      </c>
      <c r="U20" s="265"/>
      <c r="V20" s="265"/>
      <c r="W20" s="266">
        <v>0</v>
      </c>
      <c r="X20" s="266"/>
      <c r="Y20" s="266"/>
      <c r="Z20" s="265">
        <v>0</v>
      </c>
      <c r="AA20" s="265"/>
      <c r="AB20" s="265"/>
      <c r="AC20" s="266">
        <v>24</v>
      </c>
      <c r="AD20" s="266"/>
      <c r="AE20" s="266"/>
      <c r="AF20" s="265">
        <v>12565</v>
      </c>
      <c r="AG20" s="265"/>
      <c r="AH20" s="265"/>
      <c r="AI20" s="266">
        <v>44</v>
      </c>
      <c r="AJ20" s="266"/>
      <c r="AK20" s="266"/>
      <c r="AL20" s="265">
        <v>1280</v>
      </c>
      <c r="AM20" s="265"/>
      <c r="AN20" s="265"/>
    </row>
    <row r="21" spans="1:40" ht="19.5" customHeight="1">
      <c r="A21" s="263"/>
      <c r="B21" s="264"/>
      <c r="C21" s="264" t="s">
        <v>172</v>
      </c>
      <c r="D21" s="264"/>
      <c r="E21" s="254">
        <v>18</v>
      </c>
      <c r="F21" s="254"/>
      <c r="G21" s="254"/>
      <c r="H21" s="255">
        <v>1527</v>
      </c>
      <c r="I21" s="255"/>
      <c r="J21" s="255"/>
      <c r="K21" s="254">
        <v>1</v>
      </c>
      <c r="L21" s="254"/>
      <c r="M21" s="254"/>
      <c r="N21" s="255">
        <v>18</v>
      </c>
      <c r="O21" s="255"/>
      <c r="P21" s="255"/>
      <c r="Q21" s="254">
        <v>0</v>
      </c>
      <c r="R21" s="254"/>
      <c r="S21" s="254"/>
      <c r="T21" s="255">
        <v>0</v>
      </c>
      <c r="U21" s="255"/>
      <c r="V21" s="255"/>
      <c r="W21" s="254">
        <v>0</v>
      </c>
      <c r="X21" s="254"/>
      <c r="Y21" s="254"/>
      <c r="Z21" s="255">
        <v>0</v>
      </c>
      <c r="AA21" s="255"/>
      <c r="AB21" s="255"/>
      <c r="AC21" s="254">
        <v>4</v>
      </c>
      <c r="AD21" s="254"/>
      <c r="AE21" s="254"/>
      <c r="AF21" s="255">
        <v>1439</v>
      </c>
      <c r="AG21" s="255"/>
      <c r="AH21" s="255"/>
      <c r="AI21" s="254">
        <v>13</v>
      </c>
      <c r="AJ21" s="254"/>
      <c r="AK21" s="254"/>
      <c r="AL21" s="255">
        <v>70</v>
      </c>
      <c r="AM21" s="255"/>
      <c r="AN21" s="255"/>
    </row>
    <row r="22" ht="13.5">
      <c r="A22" s="16" t="s">
        <v>284</v>
      </c>
    </row>
    <row r="27" spans="1:42" ht="17.25">
      <c r="A27" s="10" t="s">
        <v>156</v>
      </c>
      <c r="AP27" s="17"/>
    </row>
    <row r="28" spans="42:44" ht="13.5">
      <c r="AP28" s="17"/>
      <c r="AR28" s="17" t="s">
        <v>157</v>
      </c>
    </row>
    <row r="29" spans="1:44" ht="19.5" customHeight="1">
      <c r="A29" s="256" t="s">
        <v>158</v>
      </c>
      <c r="B29" s="257"/>
      <c r="C29" s="257"/>
      <c r="D29" s="258"/>
      <c r="E29" s="257" t="s">
        <v>159</v>
      </c>
      <c r="F29" s="257"/>
      <c r="G29" s="262" t="s">
        <v>160</v>
      </c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37" t="s">
        <v>161</v>
      </c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43"/>
      <c r="AI29" s="237" t="s">
        <v>162</v>
      </c>
      <c r="AJ29" s="238"/>
      <c r="AK29" s="238"/>
      <c r="AL29" s="238"/>
      <c r="AM29" s="238"/>
      <c r="AN29" s="238"/>
      <c r="AO29" s="238"/>
      <c r="AP29" s="238"/>
      <c r="AQ29" s="238"/>
      <c r="AR29" s="238"/>
    </row>
    <row r="30" spans="1:44" ht="53.25" customHeight="1" thickBot="1">
      <c r="A30" s="259"/>
      <c r="B30" s="260"/>
      <c r="C30" s="260"/>
      <c r="D30" s="261"/>
      <c r="E30" s="260"/>
      <c r="F30" s="260"/>
      <c r="G30" s="250" t="s">
        <v>163</v>
      </c>
      <c r="H30" s="250"/>
      <c r="I30" s="250" t="s">
        <v>164</v>
      </c>
      <c r="J30" s="250"/>
      <c r="K30" s="251" t="s">
        <v>165</v>
      </c>
      <c r="L30" s="251"/>
      <c r="M30" s="251" t="s">
        <v>166</v>
      </c>
      <c r="N30" s="251"/>
      <c r="O30" s="251" t="s">
        <v>167</v>
      </c>
      <c r="P30" s="251"/>
      <c r="Q30" s="251" t="s">
        <v>168</v>
      </c>
      <c r="R30" s="251"/>
      <c r="S30" s="250" t="s">
        <v>169</v>
      </c>
      <c r="T30" s="250"/>
      <c r="U30" s="251" t="s">
        <v>170</v>
      </c>
      <c r="V30" s="251"/>
      <c r="W30" s="251" t="s">
        <v>171</v>
      </c>
      <c r="X30" s="251"/>
      <c r="Y30" s="251" t="s">
        <v>172</v>
      </c>
      <c r="Z30" s="251"/>
      <c r="AA30" s="251" t="s">
        <v>173</v>
      </c>
      <c r="AB30" s="251"/>
      <c r="AC30" s="251" t="s">
        <v>271</v>
      </c>
      <c r="AD30" s="251"/>
      <c r="AE30" s="241" t="s">
        <v>272</v>
      </c>
      <c r="AF30" s="242"/>
      <c r="AG30" s="251" t="s">
        <v>288</v>
      </c>
      <c r="AH30" s="251"/>
      <c r="AI30" s="253" t="s">
        <v>174</v>
      </c>
      <c r="AJ30" s="251"/>
      <c r="AK30" s="250" t="s">
        <v>175</v>
      </c>
      <c r="AL30" s="250"/>
      <c r="AM30" s="250" t="s">
        <v>176</v>
      </c>
      <c r="AN30" s="250"/>
      <c r="AO30" s="251" t="s">
        <v>177</v>
      </c>
      <c r="AP30" s="251"/>
      <c r="AQ30" s="251" t="s">
        <v>170</v>
      </c>
      <c r="AR30" s="252"/>
    </row>
    <row r="31" spans="1:44" ht="19.5" customHeight="1" thickTop="1">
      <c r="A31" s="247" t="s">
        <v>178</v>
      </c>
      <c r="B31" s="247"/>
      <c r="C31" s="247"/>
      <c r="D31" s="247"/>
      <c r="E31" s="248">
        <v>812</v>
      </c>
      <c r="F31" s="249"/>
      <c r="G31" s="246">
        <v>608</v>
      </c>
      <c r="H31" s="244"/>
      <c r="I31" s="244">
        <v>15</v>
      </c>
      <c r="J31" s="244"/>
      <c r="K31" s="244">
        <v>30</v>
      </c>
      <c r="L31" s="244"/>
      <c r="M31" s="244">
        <v>13</v>
      </c>
      <c r="N31" s="244"/>
      <c r="O31" s="244">
        <v>32</v>
      </c>
      <c r="P31" s="244"/>
      <c r="Q31" s="244">
        <v>9</v>
      </c>
      <c r="R31" s="244"/>
      <c r="S31" s="244">
        <v>54</v>
      </c>
      <c r="T31" s="244"/>
      <c r="U31" s="244">
        <v>51</v>
      </c>
      <c r="V31" s="245"/>
      <c r="W31" s="246">
        <v>664</v>
      </c>
      <c r="X31" s="244"/>
      <c r="Y31" s="244">
        <v>138</v>
      </c>
      <c r="Z31" s="244"/>
      <c r="AA31" s="244">
        <v>0</v>
      </c>
      <c r="AB31" s="244"/>
      <c r="AC31" s="244">
        <v>1</v>
      </c>
      <c r="AD31" s="244"/>
      <c r="AE31" s="240">
        <v>0</v>
      </c>
      <c r="AF31" s="240"/>
      <c r="AG31" s="244">
        <v>9</v>
      </c>
      <c r="AH31" s="245"/>
      <c r="AI31" s="244">
        <v>652</v>
      </c>
      <c r="AJ31" s="244"/>
      <c r="AK31" s="244">
        <v>0</v>
      </c>
      <c r="AL31" s="244"/>
      <c r="AM31" s="244">
        <v>7</v>
      </c>
      <c r="AN31" s="244"/>
      <c r="AO31" s="244">
        <v>149</v>
      </c>
      <c r="AP31" s="244"/>
      <c r="AQ31" s="244">
        <v>4</v>
      </c>
      <c r="AR31" s="244"/>
    </row>
    <row r="32" spans="1:44" ht="19.5" customHeight="1">
      <c r="A32" s="247">
        <v>25</v>
      </c>
      <c r="B32" s="247"/>
      <c r="C32" s="247"/>
      <c r="D32" s="247"/>
      <c r="E32" s="248">
        <v>914</v>
      </c>
      <c r="F32" s="249"/>
      <c r="G32" s="246">
        <v>714</v>
      </c>
      <c r="H32" s="244"/>
      <c r="I32" s="244">
        <v>9</v>
      </c>
      <c r="J32" s="244"/>
      <c r="K32" s="244">
        <v>29</v>
      </c>
      <c r="L32" s="244"/>
      <c r="M32" s="244">
        <v>27</v>
      </c>
      <c r="N32" s="244"/>
      <c r="O32" s="244">
        <v>15</v>
      </c>
      <c r="P32" s="244"/>
      <c r="Q32" s="244">
        <v>16</v>
      </c>
      <c r="R32" s="244"/>
      <c r="S32" s="244">
        <v>47</v>
      </c>
      <c r="T32" s="244"/>
      <c r="U32" s="244">
        <v>57</v>
      </c>
      <c r="V32" s="245"/>
      <c r="W32" s="246">
        <v>763</v>
      </c>
      <c r="X32" s="244"/>
      <c r="Y32" s="244">
        <v>150</v>
      </c>
      <c r="Z32" s="244"/>
      <c r="AA32" s="244">
        <v>0</v>
      </c>
      <c r="AB32" s="244"/>
      <c r="AC32" s="244">
        <v>0</v>
      </c>
      <c r="AD32" s="244"/>
      <c r="AE32" s="239">
        <v>0</v>
      </c>
      <c r="AF32" s="239"/>
      <c r="AG32" s="244">
        <v>1</v>
      </c>
      <c r="AH32" s="245"/>
      <c r="AI32" s="244">
        <v>756</v>
      </c>
      <c r="AJ32" s="244"/>
      <c r="AK32" s="244">
        <v>1</v>
      </c>
      <c r="AL32" s="244"/>
      <c r="AM32" s="244">
        <v>12</v>
      </c>
      <c r="AN32" s="244"/>
      <c r="AO32" s="244">
        <v>140</v>
      </c>
      <c r="AP32" s="244"/>
      <c r="AQ32" s="244">
        <v>5</v>
      </c>
      <c r="AR32" s="244"/>
    </row>
    <row r="33" spans="1:44" ht="19.5" customHeight="1">
      <c r="A33" s="247">
        <v>26</v>
      </c>
      <c r="B33" s="247"/>
      <c r="C33" s="247"/>
      <c r="D33" s="247"/>
      <c r="E33" s="248">
        <v>726</v>
      </c>
      <c r="F33" s="249"/>
      <c r="G33" s="246">
        <v>548</v>
      </c>
      <c r="H33" s="244"/>
      <c r="I33" s="244">
        <v>10</v>
      </c>
      <c r="J33" s="244"/>
      <c r="K33" s="244">
        <v>27</v>
      </c>
      <c r="L33" s="244"/>
      <c r="M33" s="244">
        <v>14</v>
      </c>
      <c r="N33" s="244"/>
      <c r="O33" s="244">
        <v>18</v>
      </c>
      <c r="P33" s="244"/>
      <c r="Q33" s="244">
        <v>15</v>
      </c>
      <c r="R33" s="244"/>
      <c r="S33" s="244">
        <v>33</v>
      </c>
      <c r="T33" s="244"/>
      <c r="U33" s="244">
        <v>61</v>
      </c>
      <c r="V33" s="245"/>
      <c r="W33" s="246">
        <v>594</v>
      </c>
      <c r="X33" s="244"/>
      <c r="Y33" s="244">
        <v>124</v>
      </c>
      <c r="Z33" s="244"/>
      <c r="AA33" s="244">
        <v>0</v>
      </c>
      <c r="AB33" s="244"/>
      <c r="AC33" s="244">
        <v>0</v>
      </c>
      <c r="AD33" s="244"/>
      <c r="AE33" s="239">
        <v>0</v>
      </c>
      <c r="AF33" s="239"/>
      <c r="AG33" s="244">
        <v>8</v>
      </c>
      <c r="AH33" s="245"/>
      <c r="AI33" s="244">
        <v>583</v>
      </c>
      <c r="AJ33" s="244"/>
      <c r="AK33" s="244">
        <v>0</v>
      </c>
      <c r="AL33" s="244"/>
      <c r="AM33" s="244">
        <v>1</v>
      </c>
      <c r="AN33" s="244"/>
      <c r="AO33" s="244">
        <v>134</v>
      </c>
      <c r="AP33" s="244"/>
      <c r="AQ33" s="244">
        <v>8</v>
      </c>
      <c r="AR33" s="244"/>
    </row>
    <row r="34" spans="1:44" ht="19.5" customHeight="1">
      <c r="A34" s="247">
        <v>27</v>
      </c>
      <c r="B34" s="247"/>
      <c r="C34" s="247"/>
      <c r="D34" s="247"/>
      <c r="E34" s="248">
        <v>684</v>
      </c>
      <c r="F34" s="249"/>
      <c r="G34" s="246">
        <v>548</v>
      </c>
      <c r="H34" s="244"/>
      <c r="I34" s="244">
        <v>13</v>
      </c>
      <c r="J34" s="244"/>
      <c r="K34" s="244">
        <v>25</v>
      </c>
      <c r="L34" s="244"/>
      <c r="M34" s="244">
        <v>13</v>
      </c>
      <c r="N34" s="244"/>
      <c r="O34" s="244">
        <v>15</v>
      </c>
      <c r="P34" s="244"/>
      <c r="Q34" s="244">
        <v>12</v>
      </c>
      <c r="R34" s="244"/>
      <c r="S34" s="244">
        <v>25</v>
      </c>
      <c r="T34" s="244"/>
      <c r="U34" s="244">
        <v>33</v>
      </c>
      <c r="V34" s="245"/>
      <c r="W34" s="246">
        <v>569</v>
      </c>
      <c r="X34" s="244"/>
      <c r="Y34" s="244">
        <v>110</v>
      </c>
      <c r="Z34" s="244"/>
      <c r="AA34" s="244">
        <v>0</v>
      </c>
      <c r="AB34" s="244"/>
      <c r="AC34" s="244">
        <v>0</v>
      </c>
      <c r="AD34" s="244"/>
      <c r="AE34" s="239">
        <v>1</v>
      </c>
      <c r="AF34" s="239"/>
      <c r="AG34" s="244">
        <v>4</v>
      </c>
      <c r="AH34" s="245"/>
      <c r="AI34" s="244">
        <v>582</v>
      </c>
      <c r="AJ34" s="244"/>
      <c r="AK34" s="244">
        <v>0</v>
      </c>
      <c r="AL34" s="244"/>
      <c r="AM34" s="244">
        <v>4</v>
      </c>
      <c r="AN34" s="244"/>
      <c r="AO34" s="244">
        <v>94</v>
      </c>
      <c r="AP34" s="244"/>
      <c r="AQ34" s="244">
        <v>4</v>
      </c>
      <c r="AR34" s="244"/>
    </row>
    <row r="35" spans="1:44" ht="19.5" customHeight="1">
      <c r="A35" s="247">
        <v>28</v>
      </c>
      <c r="B35" s="247"/>
      <c r="C35" s="247"/>
      <c r="D35" s="247"/>
      <c r="E35" s="248">
        <v>746</v>
      </c>
      <c r="F35" s="249"/>
      <c r="G35" s="246">
        <v>599</v>
      </c>
      <c r="H35" s="244"/>
      <c r="I35" s="244">
        <v>7</v>
      </c>
      <c r="J35" s="244"/>
      <c r="K35" s="244">
        <v>31</v>
      </c>
      <c r="L35" s="244"/>
      <c r="M35" s="244">
        <v>22</v>
      </c>
      <c r="N35" s="244"/>
      <c r="O35" s="244">
        <v>13</v>
      </c>
      <c r="P35" s="244"/>
      <c r="Q35" s="244">
        <v>5</v>
      </c>
      <c r="R35" s="244"/>
      <c r="S35" s="244">
        <v>27</v>
      </c>
      <c r="T35" s="244"/>
      <c r="U35" s="244">
        <v>42</v>
      </c>
      <c r="V35" s="245"/>
      <c r="W35" s="246">
        <v>613</v>
      </c>
      <c r="X35" s="244"/>
      <c r="Y35" s="244">
        <v>126</v>
      </c>
      <c r="Z35" s="244"/>
      <c r="AA35" s="244">
        <v>2</v>
      </c>
      <c r="AB35" s="244"/>
      <c r="AC35" s="244">
        <v>1</v>
      </c>
      <c r="AD35" s="244"/>
      <c r="AE35" s="239">
        <v>1</v>
      </c>
      <c r="AF35" s="239"/>
      <c r="AG35" s="244">
        <v>3</v>
      </c>
      <c r="AH35" s="245"/>
      <c r="AI35" s="244">
        <v>614</v>
      </c>
      <c r="AJ35" s="244"/>
      <c r="AK35" s="244">
        <v>0</v>
      </c>
      <c r="AL35" s="244"/>
      <c r="AM35" s="244">
        <v>6</v>
      </c>
      <c r="AN35" s="244"/>
      <c r="AO35" s="244">
        <v>122</v>
      </c>
      <c r="AP35" s="244"/>
      <c r="AQ35" s="244">
        <v>4</v>
      </c>
      <c r="AR35" s="244"/>
    </row>
    <row r="36" spans="1:44" ht="19.5" customHeight="1">
      <c r="A36" s="291">
        <v>29</v>
      </c>
      <c r="B36" s="291"/>
      <c r="C36" s="291"/>
      <c r="D36" s="291"/>
      <c r="E36" s="292">
        <v>716</v>
      </c>
      <c r="F36" s="293"/>
      <c r="G36" s="294">
        <v>561</v>
      </c>
      <c r="H36" s="295"/>
      <c r="I36" s="295">
        <v>5</v>
      </c>
      <c r="J36" s="295"/>
      <c r="K36" s="295">
        <v>34</v>
      </c>
      <c r="L36" s="295"/>
      <c r="M36" s="295">
        <v>13</v>
      </c>
      <c r="N36" s="295"/>
      <c r="O36" s="295">
        <v>11</v>
      </c>
      <c r="P36" s="295"/>
      <c r="Q36" s="295">
        <v>10</v>
      </c>
      <c r="R36" s="295"/>
      <c r="S36" s="295">
        <v>23</v>
      </c>
      <c r="T36" s="295"/>
      <c r="U36" s="295">
        <v>59</v>
      </c>
      <c r="V36" s="296"/>
      <c r="W36" s="294">
        <v>603</v>
      </c>
      <c r="X36" s="295"/>
      <c r="Y36" s="295">
        <v>102</v>
      </c>
      <c r="Z36" s="295"/>
      <c r="AA36" s="295">
        <v>0</v>
      </c>
      <c r="AB36" s="295"/>
      <c r="AC36" s="295">
        <v>4</v>
      </c>
      <c r="AD36" s="295"/>
      <c r="AE36" s="297">
        <v>0</v>
      </c>
      <c r="AF36" s="297"/>
      <c r="AG36" s="295">
        <v>7</v>
      </c>
      <c r="AH36" s="296"/>
      <c r="AI36" s="295">
        <v>588</v>
      </c>
      <c r="AJ36" s="295"/>
      <c r="AK36" s="295">
        <v>0</v>
      </c>
      <c r="AL36" s="295"/>
      <c r="AM36" s="295">
        <v>6</v>
      </c>
      <c r="AN36" s="295"/>
      <c r="AO36" s="295">
        <v>121</v>
      </c>
      <c r="AP36" s="295"/>
      <c r="AQ36" s="295">
        <v>1</v>
      </c>
      <c r="AR36" s="295"/>
    </row>
    <row r="37" spans="1:13" ht="13.5">
      <c r="A37" s="18" t="s">
        <v>179</v>
      </c>
      <c r="B37" s="18"/>
      <c r="C37" s="18"/>
      <c r="D37" s="18"/>
      <c r="E37" s="18"/>
      <c r="F37" s="18"/>
      <c r="G37" s="18"/>
      <c r="H37" s="18"/>
      <c r="I37" s="18"/>
      <c r="J37" s="11"/>
      <c r="K37" s="11"/>
      <c r="L37" s="11"/>
      <c r="M37" s="11"/>
    </row>
    <row r="38" spans="1:13" ht="13.5">
      <c r="A38" s="18" t="s">
        <v>180</v>
      </c>
      <c r="B38" s="18"/>
      <c r="C38" s="18"/>
      <c r="D38" s="18"/>
      <c r="E38" s="18"/>
      <c r="F38" s="18"/>
      <c r="G38" s="18"/>
      <c r="H38" s="18"/>
      <c r="I38" s="18"/>
      <c r="J38" s="11"/>
      <c r="K38" s="11"/>
      <c r="L38" s="11"/>
      <c r="M38" s="11"/>
    </row>
    <row r="39" spans="1:13" ht="13.5">
      <c r="A39" s="18" t="s">
        <v>181</v>
      </c>
      <c r="B39" s="18"/>
      <c r="C39" s="18"/>
      <c r="D39" s="18"/>
      <c r="E39" s="18"/>
      <c r="F39" s="18"/>
      <c r="G39" s="18"/>
      <c r="H39" s="18"/>
      <c r="I39" s="18"/>
      <c r="J39" s="11"/>
      <c r="K39" s="11"/>
      <c r="L39" s="11"/>
      <c r="M39" s="11"/>
    </row>
    <row r="40" spans="1:13" ht="13.5">
      <c r="A40" s="18" t="s">
        <v>182</v>
      </c>
      <c r="B40" s="18"/>
      <c r="C40" s="18"/>
      <c r="D40" s="18"/>
      <c r="E40" s="18"/>
      <c r="F40" s="18"/>
      <c r="G40" s="18"/>
      <c r="H40" s="18"/>
      <c r="I40" s="18"/>
      <c r="J40" s="11"/>
      <c r="K40" s="11"/>
      <c r="L40" s="11"/>
      <c r="M40" s="11"/>
    </row>
    <row r="41" spans="1:13" ht="13.5">
      <c r="A41" s="18" t="s">
        <v>183</v>
      </c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5">
      <c r="A42" s="18" t="s">
        <v>184</v>
      </c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sheetProtection/>
  <mergeCells count="268">
    <mergeCell ref="AO36:AP36"/>
    <mergeCell ref="AQ36:AR36"/>
    <mergeCell ref="AA36:AB36"/>
    <mergeCell ref="AC36:AD36"/>
    <mergeCell ref="AG36:AH36"/>
    <mergeCell ref="AI36:AJ36"/>
    <mergeCell ref="AK36:AL36"/>
    <mergeCell ref="AM36:AN36"/>
    <mergeCell ref="AE36:AF36"/>
    <mergeCell ref="O36:P36"/>
    <mergeCell ref="Q36:R36"/>
    <mergeCell ref="S36:T36"/>
    <mergeCell ref="U36:V36"/>
    <mergeCell ref="W36:X36"/>
    <mergeCell ref="Y36:Z36"/>
    <mergeCell ref="A36:D36"/>
    <mergeCell ref="E36:F36"/>
    <mergeCell ref="G36:H36"/>
    <mergeCell ref="I36:J36"/>
    <mergeCell ref="K36:L36"/>
    <mergeCell ref="M36:N36"/>
    <mergeCell ref="A6:D7"/>
    <mergeCell ref="E6:J6"/>
    <mergeCell ref="K6:P6"/>
    <mergeCell ref="Q6:V6"/>
    <mergeCell ref="W6:AB6"/>
    <mergeCell ref="AC6:AH6"/>
    <mergeCell ref="AF7:AH7"/>
    <mergeCell ref="AI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I7:AK7"/>
    <mergeCell ref="AL7:AN7"/>
    <mergeCell ref="A8:D8"/>
    <mergeCell ref="E8:G8"/>
    <mergeCell ref="H8:J8"/>
    <mergeCell ref="K8:M8"/>
    <mergeCell ref="N8:P8"/>
    <mergeCell ref="Q8:S8"/>
    <mergeCell ref="T8:V8"/>
    <mergeCell ref="W8:Y8"/>
    <mergeCell ref="Z8:AB8"/>
    <mergeCell ref="AC8:AE8"/>
    <mergeCell ref="AF8:AH8"/>
    <mergeCell ref="AI8:AK8"/>
    <mergeCell ref="AL8:AN8"/>
    <mergeCell ref="A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AF9:AH9"/>
    <mergeCell ref="AI9:AK9"/>
    <mergeCell ref="AL9:AN9"/>
    <mergeCell ref="A16:D17"/>
    <mergeCell ref="E16:J16"/>
    <mergeCell ref="K16:P16"/>
    <mergeCell ref="Q16:V16"/>
    <mergeCell ref="W16:AB16"/>
    <mergeCell ref="AC16:AH16"/>
    <mergeCell ref="AI16:AN16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18:B19"/>
    <mergeCell ref="C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C19:D19"/>
    <mergeCell ref="E19:G19"/>
    <mergeCell ref="H19:J19"/>
    <mergeCell ref="K19:M19"/>
    <mergeCell ref="N19:P19"/>
    <mergeCell ref="Q19:S19"/>
    <mergeCell ref="AC19:AE19"/>
    <mergeCell ref="AF19:AH19"/>
    <mergeCell ref="AI19:AK19"/>
    <mergeCell ref="AL19:AN19"/>
    <mergeCell ref="AF18:AH18"/>
    <mergeCell ref="AI18:AK18"/>
    <mergeCell ref="AL18:AN18"/>
    <mergeCell ref="E20:G20"/>
    <mergeCell ref="H20:J20"/>
    <mergeCell ref="K20:M20"/>
    <mergeCell ref="N20:P20"/>
    <mergeCell ref="W19:Y19"/>
    <mergeCell ref="Z19:AB19"/>
    <mergeCell ref="T19:V19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21:D21"/>
    <mergeCell ref="E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29:D30"/>
    <mergeCell ref="E29:F30"/>
    <mergeCell ref="G29:V29"/>
    <mergeCell ref="A20:B21"/>
    <mergeCell ref="C20:D2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G30:AH30"/>
    <mergeCell ref="AI30:AJ30"/>
    <mergeCell ref="AK30:AL30"/>
    <mergeCell ref="AM30:AN30"/>
    <mergeCell ref="AO30:AP30"/>
    <mergeCell ref="AQ30:AR30"/>
    <mergeCell ref="A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G31:AH31"/>
    <mergeCell ref="AI31:AJ31"/>
    <mergeCell ref="AK31:AL31"/>
    <mergeCell ref="AM31:AN31"/>
    <mergeCell ref="AO31:AP31"/>
    <mergeCell ref="AQ31:AR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G32:AH32"/>
    <mergeCell ref="AI32:AJ32"/>
    <mergeCell ref="AK32:AL32"/>
    <mergeCell ref="AM32:AN32"/>
    <mergeCell ref="AO32:AP32"/>
    <mergeCell ref="AQ32:AR32"/>
    <mergeCell ref="A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G33:AH33"/>
    <mergeCell ref="AI33:AJ33"/>
    <mergeCell ref="AK33:AL33"/>
    <mergeCell ref="AM33:AN33"/>
    <mergeCell ref="AO33:AP33"/>
    <mergeCell ref="AQ33:AR33"/>
    <mergeCell ref="A34:D34"/>
    <mergeCell ref="E34:F34"/>
    <mergeCell ref="G34:H34"/>
    <mergeCell ref="I34:J34"/>
    <mergeCell ref="K34:L34"/>
    <mergeCell ref="M34:N34"/>
    <mergeCell ref="O34:P34"/>
    <mergeCell ref="Q34:R34"/>
    <mergeCell ref="AM34:AN34"/>
    <mergeCell ref="AO34:AP34"/>
    <mergeCell ref="AQ34:AR34"/>
    <mergeCell ref="S34:T34"/>
    <mergeCell ref="U34:V34"/>
    <mergeCell ref="W34:X34"/>
    <mergeCell ref="Y34:Z34"/>
    <mergeCell ref="AA34:AB34"/>
    <mergeCell ref="AC34:AD34"/>
    <mergeCell ref="A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O35:AP35"/>
    <mergeCell ref="AQ35:AR35"/>
    <mergeCell ref="AA35:AB35"/>
    <mergeCell ref="AC35:AD35"/>
    <mergeCell ref="AG35:AH35"/>
    <mergeCell ref="AI35:AJ35"/>
    <mergeCell ref="AK35:AL35"/>
    <mergeCell ref="AM35:AN35"/>
    <mergeCell ref="AE35:AF35"/>
    <mergeCell ref="AI29:AR29"/>
    <mergeCell ref="AE34:AF34"/>
    <mergeCell ref="AE33:AF33"/>
    <mergeCell ref="AE32:AF32"/>
    <mergeCell ref="AE31:AF31"/>
    <mergeCell ref="AE30:AF30"/>
    <mergeCell ref="W29:AH29"/>
    <mergeCell ref="AG34:AH34"/>
    <mergeCell ref="AI34:AJ34"/>
    <mergeCell ref="AK34:AL34"/>
  </mergeCells>
  <printOptions/>
  <pageMargins left="0.7874015748031497" right="0.5312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7.25" customHeight="1"/>
  <cols>
    <col min="1" max="1" width="23.57421875" style="31" customWidth="1"/>
    <col min="2" max="2" width="15.421875" style="31" customWidth="1"/>
    <col min="3" max="3" width="9.421875" style="31" bestFit="1" customWidth="1"/>
    <col min="4" max="7" width="9.421875" style="31" customWidth="1"/>
    <col min="8" max="16384" width="9.00390625" style="31" customWidth="1"/>
  </cols>
  <sheetData>
    <row r="1" ht="17.25" customHeight="1">
      <c r="A1" s="30" t="s">
        <v>144</v>
      </c>
    </row>
    <row r="2" spans="5:7" ht="17.25" customHeight="1">
      <c r="E2" s="32"/>
      <c r="F2" s="94"/>
      <c r="G2" s="94" t="s">
        <v>289</v>
      </c>
    </row>
    <row r="3" spans="5:7" ht="17.25" customHeight="1">
      <c r="E3" s="32"/>
      <c r="F3" s="32"/>
      <c r="G3" s="32" t="s">
        <v>146</v>
      </c>
    </row>
    <row r="4" spans="1:7" ht="30.75" customHeight="1" thickBot="1">
      <c r="A4" s="95" t="s">
        <v>147</v>
      </c>
      <c r="B4" s="96" t="s">
        <v>148</v>
      </c>
      <c r="C4" s="97" t="s">
        <v>149</v>
      </c>
      <c r="D4" s="298" t="s">
        <v>150</v>
      </c>
      <c r="E4" s="299"/>
      <c r="F4" s="300" t="s">
        <v>151</v>
      </c>
      <c r="G4" s="301"/>
    </row>
    <row r="5" spans="1:7" ht="24.75" customHeight="1" thickTop="1">
      <c r="A5" s="91" t="s">
        <v>152</v>
      </c>
      <c r="B5" s="92" t="s">
        <v>153</v>
      </c>
      <c r="C5" s="93">
        <v>4</v>
      </c>
      <c r="D5" s="302">
        <v>31.07</v>
      </c>
      <c r="E5" s="302"/>
      <c r="F5" s="303" t="s">
        <v>154</v>
      </c>
      <c r="G5" s="303"/>
    </row>
    <row r="6" ht="17.25" customHeight="1">
      <c r="A6" s="31" t="s">
        <v>155</v>
      </c>
    </row>
    <row r="10" spans="1:7" ht="17.25" customHeight="1">
      <c r="A10" s="33" t="s">
        <v>99</v>
      </c>
      <c r="B10" s="34"/>
      <c r="C10" s="34"/>
      <c r="D10" s="34"/>
      <c r="E10" s="34"/>
      <c r="F10" s="34"/>
      <c r="G10" s="34"/>
    </row>
    <row r="11" spans="1:7" ht="17.25" customHeight="1">
      <c r="A11" s="34"/>
      <c r="B11" s="34"/>
      <c r="C11" s="34"/>
      <c r="D11" s="34"/>
      <c r="E11" s="34"/>
      <c r="F11" s="34"/>
      <c r="G11" s="35" t="s">
        <v>221</v>
      </c>
    </row>
    <row r="12" spans="1:7" ht="17.25" customHeight="1">
      <c r="A12" s="34"/>
      <c r="B12" s="34"/>
      <c r="C12" s="34"/>
      <c r="D12" s="34"/>
      <c r="E12" s="34"/>
      <c r="F12" s="34"/>
      <c r="G12" s="35" t="s">
        <v>100</v>
      </c>
    </row>
    <row r="13" spans="1:7" ht="17.25" customHeight="1">
      <c r="A13" s="304" t="s">
        <v>96</v>
      </c>
      <c r="B13" s="304" t="s">
        <v>97</v>
      </c>
      <c r="C13" s="306" t="s">
        <v>98</v>
      </c>
      <c r="D13" s="307"/>
      <c r="E13" s="307"/>
      <c r="F13" s="307"/>
      <c r="G13" s="308"/>
    </row>
    <row r="14" spans="1:7" ht="33.75" customHeight="1">
      <c r="A14" s="305"/>
      <c r="B14" s="305"/>
      <c r="C14" s="108" t="s">
        <v>8</v>
      </c>
      <c r="D14" s="109" t="s">
        <v>72</v>
      </c>
      <c r="E14" s="110" t="s">
        <v>101</v>
      </c>
      <c r="F14" s="110" t="s">
        <v>102</v>
      </c>
      <c r="G14" s="111" t="s">
        <v>103</v>
      </c>
    </row>
    <row r="15" spans="1:7" ht="17.25" customHeight="1">
      <c r="A15" s="37" t="s">
        <v>104</v>
      </c>
      <c r="B15" s="38" t="s">
        <v>105</v>
      </c>
      <c r="C15" s="38">
        <v>803</v>
      </c>
      <c r="D15" s="39">
        <v>28</v>
      </c>
      <c r="E15" s="40">
        <v>186</v>
      </c>
      <c r="F15" s="40">
        <v>504</v>
      </c>
      <c r="G15" s="41">
        <v>85</v>
      </c>
    </row>
    <row r="16" spans="1:7" ht="17.25" customHeight="1">
      <c r="A16" s="42" t="s">
        <v>106</v>
      </c>
      <c r="B16" s="43" t="s">
        <v>107</v>
      </c>
      <c r="C16" s="44">
        <v>225</v>
      </c>
      <c r="D16" s="45" t="s">
        <v>81</v>
      </c>
      <c r="E16" s="46">
        <v>5</v>
      </c>
      <c r="F16" s="46">
        <v>220</v>
      </c>
      <c r="G16" s="47" t="s">
        <v>81</v>
      </c>
    </row>
    <row r="17" spans="1:7" ht="17.25" customHeight="1">
      <c r="A17" s="48" t="s">
        <v>108</v>
      </c>
      <c r="B17" s="49" t="s">
        <v>109</v>
      </c>
      <c r="C17" s="44">
        <v>190</v>
      </c>
      <c r="D17" s="50">
        <v>6</v>
      </c>
      <c r="E17" s="46">
        <v>8</v>
      </c>
      <c r="F17" s="46">
        <v>176</v>
      </c>
      <c r="G17" s="47" t="s">
        <v>81</v>
      </c>
    </row>
    <row r="18" spans="1:7" ht="17.25" customHeight="1">
      <c r="A18" s="48" t="s">
        <v>110</v>
      </c>
      <c r="B18" s="49" t="s">
        <v>111</v>
      </c>
      <c r="C18" s="44">
        <v>20</v>
      </c>
      <c r="D18" s="45" t="s">
        <v>81</v>
      </c>
      <c r="E18" s="51" t="s">
        <v>81</v>
      </c>
      <c r="F18" s="46">
        <v>20</v>
      </c>
      <c r="G18" s="47" t="s">
        <v>81</v>
      </c>
    </row>
    <row r="19" spans="1:7" ht="17.25" customHeight="1">
      <c r="A19" s="48" t="s">
        <v>112</v>
      </c>
      <c r="B19" s="49" t="s">
        <v>113</v>
      </c>
      <c r="C19" s="44">
        <v>64</v>
      </c>
      <c r="D19" s="45" t="s">
        <v>81</v>
      </c>
      <c r="E19" s="51" t="s">
        <v>81</v>
      </c>
      <c r="F19" s="46">
        <v>64</v>
      </c>
      <c r="G19" s="47" t="s">
        <v>81</v>
      </c>
    </row>
    <row r="20" spans="1:7" ht="17.25" customHeight="1">
      <c r="A20" s="48" t="s">
        <v>114</v>
      </c>
      <c r="B20" s="49" t="s">
        <v>115</v>
      </c>
      <c r="C20" s="44">
        <v>64</v>
      </c>
      <c r="D20" s="45" t="s">
        <v>81</v>
      </c>
      <c r="E20" s="46">
        <v>40</v>
      </c>
      <c r="F20" s="46">
        <v>24</v>
      </c>
      <c r="G20" s="47" t="s">
        <v>81</v>
      </c>
    </row>
    <row r="21" spans="1:7" ht="17.25" customHeight="1">
      <c r="A21" s="48" t="s">
        <v>116</v>
      </c>
      <c r="B21" s="49" t="s">
        <v>117</v>
      </c>
      <c r="C21" s="44">
        <v>30</v>
      </c>
      <c r="D21" s="45" t="s">
        <v>81</v>
      </c>
      <c r="E21" s="46">
        <v>30</v>
      </c>
      <c r="F21" s="51" t="s">
        <v>81</v>
      </c>
      <c r="G21" s="47" t="s">
        <v>81</v>
      </c>
    </row>
    <row r="22" spans="1:7" ht="17.25" customHeight="1">
      <c r="A22" s="48" t="s">
        <v>118</v>
      </c>
      <c r="B22" s="49" t="s">
        <v>119</v>
      </c>
      <c r="C22" s="44">
        <v>33</v>
      </c>
      <c r="D22" s="45" t="s">
        <v>81</v>
      </c>
      <c r="E22" s="46">
        <v>33</v>
      </c>
      <c r="F22" s="51" t="s">
        <v>81</v>
      </c>
      <c r="G22" s="47" t="s">
        <v>81</v>
      </c>
    </row>
    <row r="23" spans="1:7" ht="17.25" customHeight="1">
      <c r="A23" s="48" t="s">
        <v>120</v>
      </c>
      <c r="B23" s="49" t="s">
        <v>121</v>
      </c>
      <c r="C23" s="44">
        <v>2</v>
      </c>
      <c r="D23" s="50">
        <v>2</v>
      </c>
      <c r="E23" s="51" t="s">
        <v>81</v>
      </c>
      <c r="F23" s="51" t="s">
        <v>81</v>
      </c>
      <c r="G23" s="47" t="s">
        <v>81</v>
      </c>
    </row>
    <row r="24" spans="1:7" ht="17.25" customHeight="1">
      <c r="A24" s="48" t="s">
        <v>122</v>
      </c>
      <c r="B24" s="49" t="s">
        <v>123</v>
      </c>
      <c r="C24" s="44">
        <v>15</v>
      </c>
      <c r="D24" s="50">
        <v>15</v>
      </c>
      <c r="E24" s="51" t="s">
        <v>81</v>
      </c>
      <c r="F24" s="51" t="s">
        <v>81</v>
      </c>
      <c r="G24" s="47" t="s">
        <v>81</v>
      </c>
    </row>
    <row r="25" spans="1:7" ht="17.25" customHeight="1">
      <c r="A25" s="48" t="s">
        <v>124</v>
      </c>
      <c r="B25" s="49" t="s">
        <v>125</v>
      </c>
      <c r="C25" s="44">
        <v>20</v>
      </c>
      <c r="D25" s="45" t="s">
        <v>81</v>
      </c>
      <c r="E25" s="46">
        <v>20</v>
      </c>
      <c r="F25" s="51" t="s">
        <v>81</v>
      </c>
      <c r="G25" s="47" t="s">
        <v>81</v>
      </c>
    </row>
    <row r="26" spans="1:7" ht="17.25" customHeight="1">
      <c r="A26" s="48" t="s">
        <v>126</v>
      </c>
      <c r="B26" s="49" t="s">
        <v>127</v>
      </c>
      <c r="C26" s="44">
        <v>40</v>
      </c>
      <c r="D26" s="45" t="s">
        <v>81</v>
      </c>
      <c r="E26" s="46">
        <v>40</v>
      </c>
      <c r="F26" s="51" t="s">
        <v>81</v>
      </c>
      <c r="G26" s="47" t="s">
        <v>81</v>
      </c>
    </row>
    <row r="27" spans="1:7" ht="17.25" customHeight="1">
      <c r="A27" s="48" t="s">
        <v>128</v>
      </c>
      <c r="B27" s="49" t="s">
        <v>129</v>
      </c>
      <c r="C27" s="44">
        <v>10</v>
      </c>
      <c r="D27" s="45" t="s">
        <v>81</v>
      </c>
      <c r="E27" s="46">
        <v>10</v>
      </c>
      <c r="F27" s="51" t="s">
        <v>81</v>
      </c>
      <c r="G27" s="47" t="s">
        <v>81</v>
      </c>
    </row>
    <row r="28" spans="1:7" ht="17.25" customHeight="1">
      <c r="A28" s="48" t="s">
        <v>130</v>
      </c>
      <c r="B28" s="49" t="s">
        <v>131</v>
      </c>
      <c r="C28" s="44">
        <v>2</v>
      </c>
      <c r="D28" s="50">
        <v>2</v>
      </c>
      <c r="E28" s="51" t="s">
        <v>81</v>
      </c>
      <c r="F28" s="51" t="s">
        <v>81</v>
      </c>
      <c r="G28" s="47" t="s">
        <v>81</v>
      </c>
    </row>
    <row r="29" spans="1:7" ht="17.25" customHeight="1">
      <c r="A29" s="48" t="s">
        <v>132</v>
      </c>
      <c r="B29" s="49" t="s">
        <v>133</v>
      </c>
      <c r="C29" s="44">
        <v>10</v>
      </c>
      <c r="D29" s="45" t="s">
        <v>81</v>
      </c>
      <c r="E29" s="51" t="s">
        <v>81</v>
      </c>
      <c r="F29" s="51" t="s">
        <v>81</v>
      </c>
      <c r="G29" s="52">
        <v>10</v>
      </c>
    </row>
    <row r="30" spans="1:7" ht="17.25" customHeight="1">
      <c r="A30" s="48" t="s">
        <v>134</v>
      </c>
      <c r="B30" s="49" t="s">
        <v>135</v>
      </c>
      <c r="C30" s="44">
        <v>20</v>
      </c>
      <c r="D30" s="45" t="s">
        <v>81</v>
      </c>
      <c r="E30" s="51" t="s">
        <v>81</v>
      </c>
      <c r="F30" s="51" t="s">
        <v>81</v>
      </c>
      <c r="G30" s="52">
        <v>20</v>
      </c>
    </row>
    <row r="31" spans="1:7" ht="17.25" customHeight="1">
      <c r="A31" s="48" t="s">
        <v>136</v>
      </c>
      <c r="B31" s="49" t="s">
        <v>137</v>
      </c>
      <c r="C31" s="44">
        <v>3</v>
      </c>
      <c r="D31" s="50">
        <v>3</v>
      </c>
      <c r="E31" s="51" t="s">
        <v>81</v>
      </c>
      <c r="F31" s="51" t="s">
        <v>81</v>
      </c>
      <c r="G31" s="47" t="s">
        <v>81</v>
      </c>
    </row>
    <row r="32" spans="1:7" ht="17.25" customHeight="1">
      <c r="A32" s="48" t="s">
        <v>138</v>
      </c>
      <c r="B32" s="49" t="s">
        <v>139</v>
      </c>
      <c r="C32" s="44">
        <v>25</v>
      </c>
      <c r="D32" s="45" t="s">
        <v>81</v>
      </c>
      <c r="E32" s="51" t="s">
        <v>81</v>
      </c>
      <c r="F32" s="51" t="s">
        <v>81</v>
      </c>
      <c r="G32" s="52">
        <v>25</v>
      </c>
    </row>
    <row r="33" spans="1:7" ht="17.25" customHeight="1">
      <c r="A33" s="48" t="s">
        <v>140</v>
      </c>
      <c r="B33" s="49" t="s">
        <v>141</v>
      </c>
      <c r="C33" s="44">
        <v>10</v>
      </c>
      <c r="D33" s="45" t="s">
        <v>81</v>
      </c>
      <c r="E33" s="51" t="s">
        <v>81</v>
      </c>
      <c r="F33" s="51" t="s">
        <v>81</v>
      </c>
      <c r="G33" s="52">
        <v>10</v>
      </c>
    </row>
    <row r="34" spans="1:7" ht="17.25" customHeight="1">
      <c r="A34" s="53" t="s">
        <v>142</v>
      </c>
      <c r="B34" s="54" t="s">
        <v>143</v>
      </c>
      <c r="C34" s="55">
        <v>20</v>
      </c>
      <c r="D34" s="56" t="s">
        <v>81</v>
      </c>
      <c r="E34" s="57" t="s">
        <v>81</v>
      </c>
      <c r="F34" s="57" t="s">
        <v>81</v>
      </c>
      <c r="G34" s="58">
        <v>20</v>
      </c>
    </row>
    <row r="35" spans="1:7" ht="17.25" customHeight="1">
      <c r="A35" s="34" t="s">
        <v>70</v>
      </c>
      <c r="B35" s="34"/>
      <c r="C35" s="34"/>
      <c r="D35" s="34"/>
      <c r="E35" s="34"/>
      <c r="F35" s="34"/>
      <c r="G35" s="34"/>
    </row>
  </sheetData>
  <sheetProtection/>
  <mergeCells count="7">
    <mergeCell ref="D4:E4"/>
    <mergeCell ref="F4:G4"/>
    <mergeCell ref="D5:E5"/>
    <mergeCell ref="F5:G5"/>
    <mergeCell ref="A13:A14"/>
    <mergeCell ref="B13:B14"/>
    <mergeCell ref="C13:G1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那須塩原市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h.takanezawa02</dc:creator>
  <cp:keywords/>
  <dc:description/>
  <cp:lastModifiedBy>那須塩原市</cp:lastModifiedBy>
  <cp:lastPrinted>2019-05-18T04:05:48Z</cp:lastPrinted>
  <dcterms:created xsi:type="dcterms:W3CDTF">2013-03-28T00:40:09Z</dcterms:created>
  <dcterms:modified xsi:type="dcterms:W3CDTF">2019-05-21T10:08:11Z</dcterms:modified>
  <cp:category/>
  <cp:version/>
  <cp:contentType/>
  <cp:contentStatus/>
</cp:coreProperties>
</file>