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見出し" sheetId="1" r:id="rId1"/>
    <sheet name="8-1,2" sheetId="2" r:id="rId2"/>
    <sheet name="8-3" sheetId="3" r:id="rId3"/>
    <sheet name="白紙" sheetId="4" r:id="rId4"/>
  </sheets>
  <definedNames>
    <definedName name="_xlnm.Print_Area" localSheetId="2">'8-3'!$A$1:$E$21</definedName>
    <definedName name="_xlnm.Print_Area" localSheetId="0">'見出し'!$A$1:$AJ$59</definedName>
    <definedName name="_xlnm.Print_Area" localSheetId="3">'白紙'!$A$1:$AJ$59</definedName>
  </definedNames>
  <calcPr fullCalcOnLoad="1"/>
</workbook>
</file>

<file path=xl/sharedStrings.xml><?xml version="1.0" encoding="utf-8"?>
<sst xmlns="http://schemas.openxmlformats.org/spreadsheetml/2006/main" count="66" uniqueCount="51">
  <si>
    <t>資料：栃木県統計年鑑</t>
  </si>
  <si>
    <t>単位：千人</t>
  </si>
  <si>
    <t>1日平均
乗車人数</t>
  </si>
  <si>
    <t>総数</t>
  </si>
  <si>
    <t>普通</t>
  </si>
  <si>
    <t>定期</t>
  </si>
  <si>
    <t>年次</t>
  </si>
  <si>
    <t>年次</t>
  </si>
  <si>
    <t>資料：栃木県交通年鑑</t>
  </si>
  <si>
    <t>８　運輸・通信</t>
  </si>
  <si>
    <t>運輸・通信</t>
  </si>
  <si>
    <t>8-2　自動車保有台数</t>
  </si>
  <si>
    <t>各年3月31日現在（※印の項目は、5月1日現在）</t>
  </si>
  <si>
    <t>単位：台</t>
  </si>
  <si>
    <t>年次</t>
  </si>
  <si>
    <t>自動車</t>
  </si>
  <si>
    <t>原動機付
自 転 車
（※）</t>
  </si>
  <si>
    <t>小型特殊
自動車
(農耕用・
その他）
（※）</t>
  </si>
  <si>
    <t>総数</t>
  </si>
  <si>
    <t>乗用車</t>
  </si>
  <si>
    <t>乗　合
自動車</t>
  </si>
  <si>
    <t>二輪車</t>
  </si>
  <si>
    <t>普通車</t>
  </si>
  <si>
    <t>小型車</t>
  </si>
  <si>
    <t>軽四輪車
（※）</t>
  </si>
  <si>
    <t>軽三・
四輪車（※）</t>
  </si>
  <si>
    <t>軽二輪車
（※）</t>
  </si>
  <si>
    <t>小　型
二輪車</t>
  </si>
  <si>
    <t>（注）1 軽二輪車は125㏄超～250㏄以下で、小型二輪車は250㏄以上で分類。</t>
  </si>
  <si>
    <t>　　　2 軽二輪車には、ボートトレーラー車を含む。</t>
  </si>
  <si>
    <t>　　　3 原動機付自転車には、ミニカーを含む。</t>
  </si>
  <si>
    <t>平成24年</t>
  </si>
  <si>
    <t>特殊
用途
自動車</t>
  </si>
  <si>
    <t>大型
特殊車</t>
  </si>
  <si>
    <t>黒　　磯　　駅</t>
  </si>
  <si>
    <t>那　　須　　塩　　原　　駅</t>
  </si>
  <si>
    <t>西　　那　　須　　野　　駅</t>
  </si>
  <si>
    <t>乗　　車　　人　　員</t>
  </si>
  <si>
    <t>貨物自動車</t>
  </si>
  <si>
    <t>平成25年</t>
  </si>
  <si>
    <t>資料：栃木県統計年鑑（検査台数）、課税課（※印の項目のみ）</t>
  </si>
  <si>
    <t>8-3　日塩有料道路もみじライン利用台数</t>
  </si>
  <si>
    <t>利　　用　　台　　数</t>
  </si>
  <si>
    <t>平成25年</t>
  </si>
  <si>
    <t>8-4　郵便局数</t>
  </si>
  <si>
    <t>平成30(2018)年3月31日現在</t>
  </si>
  <si>
    <t>単位：箇所</t>
  </si>
  <si>
    <t>郵便局</t>
  </si>
  <si>
    <t>簡易局</t>
  </si>
  <si>
    <t>うち閉鎖中</t>
  </si>
  <si>
    <t>8-1　ＪＲ宇都宮線市内各駅旅客乗車人員数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</si>
</sst>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&quot;△ &quot;#,##0"/>
    <numFmt numFmtId="179" formatCode="#,##0.00;&quot;△ &quot;#,##0.00"/>
    <numFmt numFmtId="180" formatCode="#,##0_);[Red]\(#,##0\)"/>
    <numFmt numFmtId="181" formatCode="#,##0_);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8"/>
      <name val="ＭＳ 明朝"/>
      <family val="1"/>
    </font>
    <font>
      <b/>
      <sz val="36"/>
      <color indexed="8"/>
      <name val="ＭＳ 明朝"/>
      <family val="1"/>
    </font>
    <font>
      <b/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24"/>
      <color theme="1"/>
      <name val="ＭＳ 明朝"/>
      <family val="1"/>
    </font>
    <font>
      <b/>
      <sz val="36"/>
      <color theme="1"/>
      <name val="ＭＳ 明朝"/>
      <family val="1"/>
    </font>
    <font>
      <b/>
      <sz val="12"/>
      <color theme="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0499899983406066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7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7" fillId="0" borderId="0" xfId="62">
      <alignment vertical="center"/>
      <protection/>
    </xf>
    <xf numFmtId="0" fontId="46" fillId="0" borderId="0" xfId="62" applyFont="1" applyAlignment="1">
      <alignment horizontal="center" vertical="center"/>
      <protection/>
    </xf>
    <xf numFmtId="38" fontId="2" fillId="0" borderId="0" xfId="51" applyFont="1" applyFill="1" applyAlignment="1">
      <alignment vertical="center"/>
    </xf>
    <xf numFmtId="38" fontId="3" fillId="0" borderId="0" xfId="51" applyFont="1" applyFill="1" applyAlignment="1">
      <alignment horizontal="right" vertical="center"/>
    </xf>
    <xf numFmtId="38" fontId="3" fillId="0" borderId="0" xfId="51" applyFont="1" applyFill="1" applyAlignment="1">
      <alignment vertical="center"/>
    </xf>
    <xf numFmtId="0" fontId="3" fillId="0" borderId="13" xfId="0" applyFont="1" applyBorder="1" applyAlignment="1">
      <alignment vertical="center"/>
    </xf>
    <xf numFmtId="0" fontId="47" fillId="0" borderId="0" xfId="62" applyFont="1" applyAlignment="1">
      <alignment vertical="center"/>
      <protection/>
    </xf>
    <xf numFmtId="0" fontId="48" fillId="0" borderId="0" xfId="62" applyFont="1" applyFill="1" applyAlignment="1">
      <alignment vertical="center" textRotation="255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47" fillId="0" borderId="0" xfId="62" applyFont="1" applyAlignment="1">
      <alignment horizontal="center" vertical="center"/>
      <protection/>
    </xf>
    <xf numFmtId="0" fontId="48" fillId="33" borderId="0" xfId="62" applyFont="1" applyFill="1" applyAlignment="1">
      <alignment horizontal="center" vertical="center" textRotation="255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3" fillId="0" borderId="25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29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/>
    </xf>
    <xf numFmtId="176" fontId="3" fillId="0" borderId="22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77" fontId="3" fillId="0" borderId="2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7" fontId="3" fillId="0" borderId="25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0" fontId="3" fillId="0" borderId="25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 wrapText="1"/>
    </xf>
    <xf numFmtId="0" fontId="3" fillId="0" borderId="28" xfId="0" applyFont="1" applyBorder="1" applyAlignment="1">
      <alignment horizontal="distributed" vertical="center" wrapText="1"/>
    </xf>
    <xf numFmtId="177" fontId="3" fillId="0" borderId="25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176" fontId="3" fillId="0" borderId="21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31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 wrapText="1"/>
    </xf>
    <xf numFmtId="0" fontId="3" fillId="0" borderId="28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 wrapText="1"/>
    </xf>
    <xf numFmtId="0" fontId="3" fillId="0" borderId="32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29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177" fontId="3" fillId="0" borderId="26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7" fontId="3" fillId="0" borderId="27" xfId="0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  <xf numFmtId="177" fontId="3" fillId="0" borderId="28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 vertical="center"/>
    </xf>
    <xf numFmtId="177" fontId="3" fillId="0" borderId="30" xfId="0" applyNumberFormat="1" applyFont="1" applyBorder="1" applyAlignment="1">
      <alignment vertical="center"/>
    </xf>
    <xf numFmtId="177" fontId="3" fillId="0" borderId="32" xfId="0" applyNumberFormat="1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81" fontId="3" fillId="0" borderId="25" xfId="51" applyNumberFormat="1" applyFont="1" applyBorder="1" applyAlignment="1">
      <alignment vertical="center"/>
    </xf>
    <xf numFmtId="181" fontId="3" fillId="0" borderId="19" xfId="51" applyNumberFormat="1" applyFont="1" applyBorder="1" applyAlignment="1">
      <alignment vertical="center"/>
    </xf>
    <xf numFmtId="181" fontId="3" fillId="0" borderId="26" xfId="51" applyNumberFormat="1" applyFont="1" applyBorder="1" applyAlignment="1">
      <alignment vertical="center"/>
    </xf>
    <xf numFmtId="181" fontId="3" fillId="0" borderId="20" xfId="51" applyNumberFormat="1" applyFont="1" applyBorder="1" applyAlignment="1">
      <alignment vertical="center"/>
    </xf>
    <xf numFmtId="181" fontId="3" fillId="0" borderId="27" xfId="51" applyNumberFormat="1" applyFont="1" applyFill="1" applyBorder="1" applyAlignment="1">
      <alignment vertical="center"/>
    </xf>
    <xf numFmtId="181" fontId="3" fillId="0" borderId="28" xfId="51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66675</xdr:rowOff>
    </xdr:from>
    <xdr:to>
      <xdr:col>0</xdr:col>
      <xdr:colOff>266700</xdr:colOff>
      <xdr:row>20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0" y="370522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5:AJ29"/>
  <sheetViews>
    <sheetView tabSelected="1" view="pageBreakPreview" zoomScale="50" zoomScaleNormal="50" zoomScaleSheetLayoutView="50" workbookViewId="0" topLeftCell="A1">
      <selection activeCell="A1" sqref="A1"/>
    </sheetView>
  </sheetViews>
  <sheetFormatPr defaultColWidth="2.625" defaultRowHeight="13.5" customHeight="1"/>
  <cols>
    <col min="1" max="16384" width="2.625" style="11" customWidth="1"/>
  </cols>
  <sheetData>
    <row r="15" spans="6:32" ht="13.5" customHeight="1">
      <c r="F15" s="25" t="s">
        <v>9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12"/>
      <c r="AD15" s="12"/>
      <c r="AE15" s="12"/>
      <c r="AF15" s="12"/>
    </row>
    <row r="16" spans="6:32" ht="13.5" customHeight="1"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12"/>
      <c r="AD16" s="12"/>
      <c r="AE16" s="12"/>
      <c r="AF16" s="12"/>
    </row>
    <row r="17" spans="6:32" ht="13.5" customHeight="1"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12"/>
      <c r="AD17" s="12"/>
      <c r="AE17" s="12"/>
      <c r="AF17" s="12"/>
    </row>
    <row r="18" spans="6:32" ht="13.5" customHeight="1"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12"/>
      <c r="AD18" s="12"/>
      <c r="AE18" s="12"/>
      <c r="AF18" s="12"/>
    </row>
    <row r="22" spans="35:36" ht="13.5" customHeight="1">
      <c r="AI22" s="26" t="s">
        <v>10</v>
      </c>
      <c r="AJ22" s="26"/>
    </row>
    <row r="23" spans="35:36" ht="13.5" customHeight="1">
      <c r="AI23" s="26"/>
      <c r="AJ23" s="26"/>
    </row>
    <row r="24" spans="35:36" ht="13.5" customHeight="1">
      <c r="AI24" s="26"/>
      <c r="AJ24" s="26"/>
    </row>
    <row r="25" spans="35:36" ht="13.5" customHeight="1">
      <c r="AI25" s="26"/>
      <c r="AJ25" s="26"/>
    </row>
    <row r="26" spans="35:36" ht="13.5" customHeight="1">
      <c r="AI26" s="26"/>
      <c r="AJ26" s="26"/>
    </row>
    <row r="27" spans="35:36" ht="13.5" customHeight="1">
      <c r="AI27" s="26"/>
      <c r="AJ27" s="26"/>
    </row>
    <row r="28" spans="35:36" ht="13.5" customHeight="1">
      <c r="AI28" s="26"/>
      <c r="AJ28" s="26"/>
    </row>
    <row r="29" spans="35:36" ht="13.5" customHeight="1">
      <c r="AI29" s="26"/>
      <c r="AJ29" s="26"/>
    </row>
  </sheetData>
  <sheetProtection/>
  <mergeCells count="2">
    <mergeCell ref="F15:AB18"/>
    <mergeCell ref="AI22:AJ29"/>
  </mergeCells>
  <printOptions/>
  <pageMargins left="0.7086614173228347" right="0.1968503937007874" top="0.7480314960629921" bottom="0.7480314960629921" header="0.31496062992125984" footer="0.31496062992125984"/>
  <pageSetup firstPageNumber="73" useFirstPageNumber="1"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FY33"/>
  <sheetViews>
    <sheetView view="pageBreakPreview" zoomScaleSheetLayoutView="100" zoomScalePageLayoutView="0" workbookViewId="0" topLeftCell="A1">
      <selection activeCell="A1" sqref="A1"/>
    </sheetView>
  </sheetViews>
  <sheetFormatPr defaultColWidth="0.74609375" defaultRowHeight="18" customHeight="1"/>
  <cols>
    <col min="1" max="1" width="6.25390625" style="1" customWidth="1"/>
    <col min="2" max="2" width="0.875" style="1" customWidth="1"/>
    <col min="3" max="3" width="0.74609375" style="1" customWidth="1"/>
    <col min="4" max="12" width="0.6171875" style="1" customWidth="1"/>
    <col min="13" max="13" width="0.74609375" style="1" customWidth="1"/>
    <col min="14" max="14" width="0.6171875" style="1" customWidth="1"/>
    <col min="15" max="27" width="0.74609375" style="1" customWidth="1"/>
    <col min="28" max="28" width="0.6171875" style="1" customWidth="1"/>
    <col min="29" max="41" width="0.74609375" style="1" customWidth="1"/>
    <col min="42" max="42" width="0.6171875" style="1" customWidth="1"/>
    <col min="43" max="55" width="0.74609375" style="1" customWidth="1"/>
    <col min="56" max="56" width="0.6171875" style="1" customWidth="1"/>
    <col min="57" max="68" width="0.74609375" style="1" customWidth="1"/>
    <col min="69" max="69" width="0.6171875" style="1" customWidth="1"/>
    <col min="70" max="80" width="0.74609375" style="1" customWidth="1"/>
    <col min="81" max="81" width="0.6171875" style="1" customWidth="1"/>
    <col min="82" max="92" width="0.74609375" style="1" customWidth="1"/>
    <col min="93" max="93" width="0.6171875" style="1" customWidth="1"/>
    <col min="94" max="104" width="0.74609375" style="1" customWidth="1"/>
    <col min="105" max="105" width="0.6171875" style="1" customWidth="1"/>
    <col min="106" max="115" width="0.74609375" style="1" customWidth="1"/>
    <col min="116" max="116" width="0.6171875" style="1" customWidth="1"/>
    <col min="117" max="137" width="0.74609375" style="1" customWidth="1"/>
    <col min="138" max="138" width="0.6171875" style="1" customWidth="1"/>
    <col min="139" max="150" width="0.74609375" style="1" customWidth="1"/>
    <col min="151" max="151" width="0.6171875" style="1" customWidth="1"/>
    <col min="152" max="163" width="0.74609375" style="1" customWidth="1"/>
    <col min="164" max="164" width="0.6171875" style="1" customWidth="1"/>
    <col min="165" max="180" width="0.74609375" style="1" customWidth="1"/>
    <col min="181" max="202" width="10.75390625" style="1" customWidth="1"/>
    <col min="203" max="16384" width="0.74609375" style="1" customWidth="1"/>
  </cols>
  <sheetData>
    <row r="4" spans="2:177" s="2" customFormat="1" ht="15.75" customHeight="1">
      <c r="B4" s="3" t="s">
        <v>50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</row>
    <row r="5" spans="2:177" ht="13.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5" t="s">
        <v>1</v>
      </c>
    </row>
    <row r="6" spans="2:177" ht="16.5" customHeight="1">
      <c r="B6" s="114" t="s">
        <v>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6"/>
      <c r="N6" s="76" t="s">
        <v>34</v>
      </c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154"/>
      <c r="BQ6" s="73" t="s">
        <v>35</v>
      </c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5"/>
      <c r="DU6" s="76" t="s">
        <v>36</v>
      </c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8"/>
    </row>
    <row r="7" spans="2:177" ht="16.5" customHeight="1"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9"/>
      <c r="N7" s="76" t="s">
        <v>37</v>
      </c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8"/>
      <c r="BD7" s="82" t="s">
        <v>2</v>
      </c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126"/>
      <c r="BQ7" s="27" t="s">
        <v>37</v>
      </c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9"/>
      <c r="DH7" s="82" t="s">
        <v>2</v>
      </c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126"/>
      <c r="DU7" s="27" t="s">
        <v>37</v>
      </c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9"/>
      <c r="FH7" s="82" t="s">
        <v>2</v>
      </c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4"/>
    </row>
    <row r="8" spans="2:177" ht="16.5" customHeight="1"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2"/>
      <c r="N8" s="123" t="s">
        <v>3</v>
      </c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1"/>
      <c r="AB8" s="99" t="s">
        <v>4</v>
      </c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1"/>
      <c r="AP8" s="99" t="s">
        <v>5</v>
      </c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1"/>
      <c r="BD8" s="85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131"/>
      <c r="BQ8" s="27" t="s">
        <v>3</v>
      </c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9"/>
      <c r="CE8" s="30" t="s">
        <v>4</v>
      </c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9"/>
      <c r="CT8" s="30" t="s">
        <v>5</v>
      </c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9"/>
      <c r="DH8" s="85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131"/>
      <c r="DU8" s="27" t="s">
        <v>3</v>
      </c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9"/>
      <c r="EH8" s="99" t="s">
        <v>4</v>
      </c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1"/>
      <c r="EU8" s="99" t="s">
        <v>5</v>
      </c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1"/>
      <c r="FH8" s="85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7"/>
    </row>
    <row r="9" spans="2:181" ht="15.75" customHeight="1">
      <c r="B9" s="93" t="s">
        <v>31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5"/>
      <c r="N9" s="91">
        <v>875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31">
        <v>248</v>
      </c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>
        <v>627</v>
      </c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2"/>
      <c r="BD9" s="79">
        <f aca="true" t="shared" si="0" ref="BD9:BD14">N9/365</f>
        <v>2.3972602739726026</v>
      </c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153"/>
      <c r="BQ9" s="35">
        <v>1804</v>
      </c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>
        <v>990</v>
      </c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>
        <v>814</v>
      </c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2"/>
      <c r="DH9" s="88">
        <f aca="true" t="shared" si="1" ref="DH9:DH14">BQ9/365</f>
        <v>4.942465753424657</v>
      </c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90"/>
      <c r="DU9" s="35">
        <v>1322</v>
      </c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>
        <v>344</v>
      </c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>
        <v>978</v>
      </c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2"/>
      <c r="FH9" s="79">
        <f aca="true" t="shared" si="2" ref="FH9:FH14">DU9/365</f>
        <v>3.621917808219178</v>
      </c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1"/>
      <c r="FY9" s="21"/>
    </row>
    <row r="10" spans="2:181" ht="15.75" customHeight="1">
      <c r="B10" s="67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9"/>
      <c r="N10" s="55">
        <v>883</v>
      </c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>
        <v>247</v>
      </c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>
        <v>636</v>
      </c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8"/>
      <c r="BD10" s="145">
        <f t="shared" si="0"/>
        <v>2.419178082191781</v>
      </c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52"/>
      <c r="BQ10" s="36">
        <v>1860</v>
      </c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>
        <v>1037</v>
      </c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>
        <v>824</v>
      </c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4"/>
      <c r="DH10" s="61">
        <f t="shared" si="1"/>
        <v>5.095890410958904</v>
      </c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3"/>
      <c r="DU10" s="36">
        <v>1346</v>
      </c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47">
        <v>341</v>
      </c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>
        <v>1005</v>
      </c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8"/>
      <c r="FH10" s="145">
        <f t="shared" si="2"/>
        <v>3.6876712328767125</v>
      </c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7"/>
      <c r="FY10" s="21"/>
    </row>
    <row r="11" spans="2:181" ht="15.75" customHeight="1">
      <c r="B11" s="67">
        <v>26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9"/>
      <c r="N11" s="55">
        <v>837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>
        <v>241</v>
      </c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>
        <v>596</v>
      </c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8"/>
      <c r="BD11" s="145">
        <f t="shared" si="0"/>
        <v>2.293150684931507</v>
      </c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52"/>
      <c r="BQ11" s="36">
        <v>1850</v>
      </c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>
        <v>1026</v>
      </c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>
        <v>824</v>
      </c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4"/>
      <c r="DH11" s="61">
        <f t="shared" si="1"/>
        <v>5.068493150684931</v>
      </c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3"/>
      <c r="DU11" s="36">
        <v>1300</v>
      </c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47">
        <v>338</v>
      </c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>
        <v>962</v>
      </c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8"/>
      <c r="FH11" s="145">
        <f t="shared" si="2"/>
        <v>3.5616438356164384</v>
      </c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7"/>
      <c r="FY11" s="21"/>
    </row>
    <row r="12" spans="2:181" ht="15.75" customHeight="1">
      <c r="B12" s="67">
        <v>27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9"/>
      <c r="N12" s="55">
        <v>832</v>
      </c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>
        <v>238</v>
      </c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>
        <v>594</v>
      </c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8"/>
      <c r="BD12" s="145">
        <f t="shared" si="0"/>
        <v>2.2794520547945205</v>
      </c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52"/>
      <c r="BQ12" s="36">
        <v>1889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>
        <v>1042</v>
      </c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>
        <v>848</v>
      </c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4"/>
      <c r="DH12" s="61">
        <f t="shared" si="1"/>
        <v>5.175342465753425</v>
      </c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3"/>
      <c r="DU12" s="36">
        <v>1341</v>
      </c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47">
        <v>339</v>
      </c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>
        <v>1002</v>
      </c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8"/>
      <c r="FH12" s="145">
        <f t="shared" si="2"/>
        <v>3.673972602739726</v>
      </c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7"/>
      <c r="FY12" s="21"/>
    </row>
    <row r="13" spans="2:181" ht="15.75" customHeight="1">
      <c r="B13" s="67">
        <v>28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9"/>
      <c r="N13" s="55">
        <v>832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>
        <v>234</v>
      </c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>
        <v>597</v>
      </c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8"/>
      <c r="BD13" s="145">
        <f t="shared" si="0"/>
        <v>2.2794520547945205</v>
      </c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52"/>
      <c r="BQ13" s="36">
        <v>1894</v>
      </c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>
        <v>1046</v>
      </c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>
        <v>848</v>
      </c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4"/>
      <c r="DH13" s="61">
        <f t="shared" si="1"/>
        <v>5.189041095890411</v>
      </c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3"/>
      <c r="DU13" s="36">
        <v>1346</v>
      </c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47">
        <v>330</v>
      </c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>
        <v>1016</v>
      </c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8"/>
      <c r="FH13" s="145">
        <f t="shared" si="2"/>
        <v>3.6876712328767125</v>
      </c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7"/>
      <c r="FY13" s="21"/>
    </row>
    <row r="14" spans="2:181" ht="15.75" customHeight="1">
      <c r="B14" s="58">
        <v>29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  <c r="N14" s="51">
        <v>868</v>
      </c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>
        <v>231</v>
      </c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>
        <v>637</v>
      </c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52"/>
      <c r="BD14" s="148">
        <f t="shared" si="0"/>
        <v>2.378082191780822</v>
      </c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51"/>
      <c r="BQ14" s="37">
        <v>1908</v>
      </c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>
        <v>1063</v>
      </c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>
        <v>845</v>
      </c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42"/>
      <c r="DH14" s="64">
        <f t="shared" si="1"/>
        <v>5.227397260273973</v>
      </c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6"/>
      <c r="DU14" s="37">
        <v>1362</v>
      </c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49">
        <v>335</v>
      </c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>
        <v>1027</v>
      </c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52"/>
      <c r="FH14" s="148">
        <f t="shared" si="2"/>
        <v>3.7315068493150685</v>
      </c>
      <c r="FI14" s="149"/>
      <c r="FJ14" s="149"/>
      <c r="FK14" s="149"/>
      <c r="FL14" s="149"/>
      <c r="FM14" s="149"/>
      <c r="FN14" s="149"/>
      <c r="FO14" s="149"/>
      <c r="FP14" s="149"/>
      <c r="FQ14" s="149"/>
      <c r="FR14" s="149"/>
      <c r="FS14" s="149"/>
      <c r="FT14" s="149"/>
      <c r="FU14" s="150"/>
      <c r="FY14" s="21"/>
    </row>
    <row r="15" spans="2:177" ht="13.5" customHeight="1">
      <c r="B15" s="4" t="s">
        <v>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1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</row>
    <row r="16" spans="2:177" ht="13.5" customHeight="1">
      <c r="B16" s="1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20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</row>
    <row r="17" spans="2:177" ht="16.5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</row>
    <row r="18" spans="2:177" ht="15.75" customHeight="1">
      <c r="B18" s="13" t="s">
        <v>11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</row>
    <row r="19" spans="2:177" ht="14.25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14" t="s">
        <v>12</v>
      </c>
    </row>
    <row r="20" spans="2:177" ht="14.25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14" t="s">
        <v>13</v>
      </c>
    </row>
    <row r="21" spans="2:177" ht="16.5" customHeight="1">
      <c r="B21" s="114" t="s">
        <v>14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6"/>
      <c r="M21" s="123" t="s">
        <v>15</v>
      </c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24"/>
      <c r="EW21" s="125" t="s">
        <v>16</v>
      </c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126"/>
      <c r="FI21" s="132" t="s">
        <v>17</v>
      </c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4"/>
    </row>
    <row r="22" spans="2:177" ht="16.5" customHeight="1"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9"/>
      <c r="M22" s="141" t="s">
        <v>18</v>
      </c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42"/>
      <c r="Z22" s="99" t="s">
        <v>19</v>
      </c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9" t="s">
        <v>38</v>
      </c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1"/>
      <c r="CS22" s="82" t="s">
        <v>20</v>
      </c>
      <c r="CT22" s="83"/>
      <c r="CU22" s="83"/>
      <c r="CV22" s="83"/>
      <c r="CW22" s="83"/>
      <c r="CX22" s="83"/>
      <c r="CY22" s="83"/>
      <c r="CZ22" s="83"/>
      <c r="DA22" s="83"/>
      <c r="DB22" s="84"/>
      <c r="DC22" s="108" t="s">
        <v>32</v>
      </c>
      <c r="DD22" s="109"/>
      <c r="DE22" s="109"/>
      <c r="DF22" s="109"/>
      <c r="DG22" s="109"/>
      <c r="DH22" s="109"/>
      <c r="DI22" s="109"/>
      <c r="DJ22" s="109"/>
      <c r="DK22" s="109"/>
      <c r="DL22" s="109"/>
      <c r="DM22" s="110"/>
      <c r="DN22" s="108" t="s">
        <v>33</v>
      </c>
      <c r="DO22" s="109"/>
      <c r="DP22" s="109"/>
      <c r="DQ22" s="109"/>
      <c r="DR22" s="109"/>
      <c r="DS22" s="109"/>
      <c r="DT22" s="109"/>
      <c r="DU22" s="109"/>
      <c r="DV22" s="109"/>
      <c r="DW22" s="110"/>
      <c r="DX22" s="99" t="s">
        <v>21</v>
      </c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24"/>
      <c r="EW22" s="127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9"/>
      <c r="FI22" s="135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7"/>
    </row>
    <row r="23" spans="2:177" ht="39" customHeight="1"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2"/>
      <c r="M23" s="143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44"/>
      <c r="Z23" s="99" t="s">
        <v>22</v>
      </c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1"/>
      <c r="AM23" s="99" t="s">
        <v>23</v>
      </c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1"/>
      <c r="AZ23" s="102" t="s">
        <v>24</v>
      </c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4"/>
      <c r="BM23" s="30" t="s">
        <v>22</v>
      </c>
      <c r="BN23" s="28"/>
      <c r="BO23" s="28"/>
      <c r="BP23" s="28"/>
      <c r="BQ23" s="28"/>
      <c r="BR23" s="28"/>
      <c r="BS23" s="28"/>
      <c r="BT23" s="28"/>
      <c r="BU23" s="28"/>
      <c r="BV23" s="29"/>
      <c r="BW23" s="99" t="s">
        <v>23</v>
      </c>
      <c r="BX23" s="100"/>
      <c r="BY23" s="100"/>
      <c r="BZ23" s="100"/>
      <c r="CA23" s="100"/>
      <c r="CB23" s="100"/>
      <c r="CC23" s="100"/>
      <c r="CD23" s="100"/>
      <c r="CE23" s="100"/>
      <c r="CF23" s="100"/>
      <c r="CG23" s="101"/>
      <c r="CH23" s="102" t="s">
        <v>25</v>
      </c>
      <c r="CI23" s="103"/>
      <c r="CJ23" s="103"/>
      <c r="CK23" s="103"/>
      <c r="CL23" s="103"/>
      <c r="CM23" s="103"/>
      <c r="CN23" s="103"/>
      <c r="CO23" s="103"/>
      <c r="CP23" s="103"/>
      <c r="CQ23" s="103"/>
      <c r="CR23" s="104"/>
      <c r="CS23" s="85"/>
      <c r="CT23" s="86"/>
      <c r="CU23" s="86"/>
      <c r="CV23" s="86"/>
      <c r="CW23" s="86"/>
      <c r="CX23" s="86"/>
      <c r="CY23" s="86"/>
      <c r="CZ23" s="86"/>
      <c r="DA23" s="86"/>
      <c r="DB23" s="87"/>
      <c r="DC23" s="111"/>
      <c r="DD23" s="112"/>
      <c r="DE23" s="112"/>
      <c r="DF23" s="112"/>
      <c r="DG23" s="112"/>
      <c r="DH23" s="112"/>
      <c r="DI23" s="112"/>
      <c r="DJ23" s="112"/>
      <c r="DK23" s="112"/>
      <c r="DL23" s="112"/>
      <c r="DM23" s="113"/>
      <c r="DN23" s="111"/>
      <c r="DO23" s="112"/>
      <c r="DP23" s="112"/>
      <c r="DQ23" s="112"/>
      <c r="DR23" s="112"/>
      <c r="DS23" s="112"/>
      <c r="DT23" s="112"/>
      <c r="DU23" s="112"/>
      <c r="DV23" s="112"/>
      <c r="DW23" s="113"/>
      <c r="DX23" s="102" t="s">
        <v>26</v>
      </c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4"/>
      <c r="EJ23" s="105" t="s">
        <v>27</v>
      </c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7"/>
      <c r="EW23" s="130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131"/>
      <c r="FI23" s="138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40"/>
    </row>
    <row r="24" spans="2:181" ht="15.75" customHeight="1">
      <c r="B24" s="93" t="s">
        <v>39</v>
      </c>
      <c r="C24" s="94"/>
      <c r="D24" s="94"/>
      <c r="E24" s="94"/>
      <c r="F24" s="94"/>
      <c r="G24" s="94"/>
      <c r="H24" s="94"/>
      <c r="I24" s="94"/>
      <c r="J24" s="94"/>
      <c r="K24" s="94"/>
      <c r="L24" s="95"/>
      <c r="M24" s="96">
        <f aca="true" t="shared" si="3" ref="M24:M29">SUM(Z24:EV24)</f>
        <v>103226</v>
      </c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8"/>
      <c r="Z24" s="43">
        <v>22241</v>
      </c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>
        <v>30484</v>
      </c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>
        <v>25523</v>
      </c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5"/>
      <c r="BM24" s="39">
        <v>3543</v>
      </c>
      <c r="BN24" s="31"/>
      <c r="BO24" s="31"/>
      <c r="BP24" s="31"/>
      <c r="BQ24" s="31"/>
      <c r="BR24" s="31"/>
      <c r="BS24" s="31"/>
      <c r="BT24" s="31"/>
      <c r="BU24" s="31"/>
      <c r="BV24" s="31"/>
      <c r="BW24" s="31">
        <v>4332</v>
      </c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>
        <v>10663</v>
      </c>
      <c r="CI24" s="31"/>
      <c r="CJ24" s="31"/>
      <c r="CK24" s="31"/>
      <c r="CL24" s="31"/>
      <c r="CM24" s="31"/>
      <c r="CN24" s="31"/>
      <c r="CO24" s="31"/>
      <c r="CP24" s="31"/>
      <c r="CQ24" s="31"/>
      <c r="CR24" s="32"/>
      <c r="CS24" s="39">
        <v>353</v>
      </c>
      <c r="CT24" s="31"/>
      <c r="CU24" s="31"/>
      <c r="CV24" s="31"/>
      <c r="CW24" s="31"/>
      <c r="CX24" s="31"/>
      <c r="CY24" s="31"/>
      <c r="CZ24" s="31"/>
      <c r="DA24" s="31"/>
      <c r="DB24" s="32"/>
      <c r="DC24" s="43">
        <v>1593</v>
      </c>
      <c r="DD24" s="44"/>
      <c r="DE24" s="44"/>
      <c r="DF24" s="44"/>
      <c r="DG24" s="44"/>
      <c r="DH24" s="44"/>
      <c r="DI24" s="44"/>
      <c r="DJ24" s="44"/>
      <c r="DK24" s="44"/>
      <c r="DL24" s="44"/>
      <c r="DM24" s="45"/>
      <c r="DN24" s="39">
        <v>256</v>
      </c>
      <c r="DO24" s="31"/>
      <c r="DP24" s="31"/>
      <c r="DQ24" s="31"/>
      <c r="DR24" s="31"/>
      <c r="DS24" s="31"/>
      <c r="DT24" s="31"/>
      <c r="DU24" s="31"/>
      <c r="DV24" s="31"/>
      <c r="DW24" s="32"/>
      <c r="DX24" s="43">
        <v>1849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>
        <v>2389</v>
      </c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92"/>
      <c r="EW24" s="91">
        <v>5639</v>
      </c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92"/>
      <c r="FI24" s="91">
        <v>3486</v>
      </c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5"/>
      <c r="FY24" s="21"/>
    </row>
    <row r="25" spans="2:181" ht="15.75" customHeight="1">
      <c r="B25" s="67">
        <v>26</v>
      </c>
      <c r="C25" s="68"/>
      <c r="D25" s="68"/>
      <c r="E25" s="68"/>
      <c r="F25" s="68"/>
      <c r="G25" s="68"/>
      <c r="H25" s="68"/>
      <c r="I25" s="68"/>
      <c r="J25" s="68"/>
      <c r="K25" s="68"/>
      <c r="L25" s="69"/>
      <c r="M25" s="70">
        <f t="shared" si="3"/>
        <v>104752</v>
      </c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2"/>
      <c r="Z25" s="46">
        <v>22662</v>
      </c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>
        <v>30119</v>
      </c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>
        <v>26998</v>
      </c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8"/>
      <c r="BM25" s="40">
        <v>3541</v>
      </c>
      <c r="BN25" s="33"/>
      <c r="BO25" s="33"/>
      <c r="BP25" s="33"/>
      <c r="BQ25" s="33"/>
      <c r="BR25" s="33"/>
      <c r="BS25" s="33"/>
      <c r="BT25" s="33"/>
      <c r="BU25" s="33"/>
      <c r="BV25" s="33"/>
      <c r="BW25" s="33">
        <v>4287</v>
      </c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>
        <v>10537</v>
      </c>
      <c r="CI25" s="33"/>
      <c r="CJ25" s="33"/>
      <c r="CK25" s="33"/>
      <c r="CL25" s="33"/>
      <c r="CM25" s="33"/>
      <c r="CN25" s="33"/>
      <c r="CO25" s="33"/>
      <c r="CP25" s="33"/>
      <c r="CQ25" s="33"/>
      <c r="CR25" s="34"/>
      <c r="CS25" s="40">
        <v>364</v>
      </c>
      <c r="CT25" s="33"/>
      <c r="CU25" s="33"/>
      <c r="CV25" s="33"/>
      <c r="CW25" s="33"/>
      <c r="CX25" s="33"/>
      <c r="CY25" s="33"/>
      <c r="CZ25" s="33"/>
      <c r="DA25" s="33"/>
      <c r="DB25" s="34"/>
      <c r="DC25" s="46">
        <v>1606</v>
      </c>
      <c r="DD25" s="47"/>
      <c r="DE25" s="47"/>
      <c r="DF25" s="47"/>
      <c r="DG25" s="47"/>
      <c r="DH25" s="47"/>
      <c r="DI25" s="47"/>
      <c r="DJ25" s="47"/>
      <c r="DK25" s="47"/>
      <c r="DL25" s="47"/>
      <c r="DM25" s="48"/>
      <c r="DN25" s="40">
        <v>255</v>
      </c>
      <c r="DO25" s="33"/>
      <c r="DP25" s="33"/>
      <c r="DQ25" s="33"/>
      <c r="DR25" s="33"/>
      <c r="DS25" s="33"/>
      <c r="DT25" s="33"/>
      <c r="DU25" s="33"/>
      <c r="DV25" s="33"/>
      <c r="DW25" s="34"/>
      <c r="DX25" s="46">
        <v>1878</v>
      </c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>
        <v>2505</v>
      </c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56"/>
      <c r="EW25" s="55">
        <v>5500</v>
      </c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56"/>
      <c r="FI25" s="55">
        <v>3571</v>
      </c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8"/>
      <c r="FY25" s="21"/>
    </row>
    <row r="26" spans="2:181" ht="15.75" customHeight="1">
      <c r="B26" s="67">
        <v>27</v>
      </c>
      <c r="C26" s="68"/>
      <c r="D26" s="68"/>
      <c r="E26" s="68"/>
      <c r="F26" s="68"/>
      <c r="G26" s="68"/>
      <c r="H26" s="68"/>
      <c r="I26" s="68"/>
      <c r="J26" s="68"/>
      <c r="K26" s="68"/>
      <c r="L26" s="69"/>
      <c r="M26" s="70">
        <f t="shared" si="3"/>
        <v>105781</v>
      </c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2"/>
      <c r="Z26" s="46">
        <v>22978</v>
      </c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>
        <v>29702</v>
      </c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>
        <v>28023</v>
      </c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8"/>
      <c r="BM26" s="40">
        <v>3315</v>
      </c>
      <c r="BN26" s="33"/>
      <c r="BO26" s="33"/>
      <c r="BP26" s="33"/>
      <c r="BQ26" s="33"/>
      <c r="BR26" s="33"/>
      <c r="BS26" s="33"/>
      <c r="BT26" s="33"/>
      <c r="BU26" s="33"/>
      <c r="BV26" s="33"/>
      <c r="BW26" s="33">
        <v>4559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>
        <v>10518</v>
      </c>
      <c r="CI26" s="33"/>
      <c r="CJ26" s="33"/>
      <c r="CK26" s="33"/>
      <c r="CL26" s="33"/>
      <c r="CM26" s="33"/>
      <c r="CN26" s="33"/>
      <c r="CO26" s="33"/>
      <c r="CP26" s="33"/>
      <c r="CQ26" s="33"/>
      <c r="CR26" s="34"/>
      <c r="CS26" s="40">
        <v>372</v>
      </c>
      <c r="CT26" s="33"/>
      <c r="CU26" s="33"/>
      <c r="CV26" s="33"/>
      <c r="CW26" s="33"/>
      <c r="CX26" s="33"/>
      <c r="CY26" s="33"/>
      <c r="CZ26" s="33"/>
      <c r="DA26" s="33"/>
      <c r="DB26" s="34"/>
      <c r="DC26" s="46">
        <v>1602</v>
      </c>
      <c r="DD26" s="47"/>
      <c r="DE26" s="47"/>
      <c r="DF26" s="47"/>
      <c r="DG26" s="47"/>
      <c r="DH26" s="47"/>
      <c r="DI26" s="47"/>
      <c r="DJ26" s="47"/>
      <c r="DK26" s="47"/>
      <c r="DL26" s="47"/>
      <c r="DM26" s="48"/>
      <c r="DN26" s="40">
        <v>259</v>
      </c>
      <c r="DO26" s="33"/>
      <c r="DP26" s="33"/>
      <c r="DQ26" s="33"/>
      <c r="DR26" s="33"/>
      <c r="DS26" s="33"/>
      <c r="DT26" s="33"/>
      <c r="DU26" s="33"/>
      <c r="DV26" s="33"/>
      <c r="DW26" s="34"/>
      <c r="DX26" s="46">
        <v>1879</v>
      </c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>
        <v>2574</v>
      </c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56"/>
      <c r="EW26" s="55">
        <v>5409</v>
      </c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56"/>
      <c r="FI26" s="55">
        <v>3569</v>
      </c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8"/>
      <c r="FY26" s="21"/>
    </row>
    <row r="27" spans="2:181" ht="15.75" customHeight="1">
      <c r="B27" s="67">
        <v>28</v>
      </c>
      <c r="C27" s="68"/>
      <c r="D27" s="68"/>
      <c r="E27" s="68"/>
      <c r="F27" s="68"/>
      <c r="G27" s="68"/>
      <c r="H27" s="68"/>
      <c r="I27" s="68"/>
      <c r="J27" s="68"/>
      <c r="K27" s="68"/>
      <c r="L27" s="69"/>
      <c r="M27" s="70">
        <f t="shared" si="3"/>
        <v>106794</v>
      </c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2"/>
      <c r="Z27" s="46">
        <v>23389</v>
      </c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>
        <v>29319</v>
      </c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>
        <v>28947</v>
      </c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8"/>
      <c r="BM27" s="40">
        <v>3649</v>
      </c>
      <c r="BN27" s="33"/>
      <c r="BO27" s="33"/>
      <c r="BP27" s="33"/>
      <c r="BQ27" s="33"/>
      <c r="BR27" s="33"/>
      <c r="BS27" s="33"/>
      <c r="BT27" s="33"/>
      <c r="BU27" s="33"/>
      <c r="BV27" s="33"/>
      <c r="BW27" s="33">
        <v>4322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>
        <v>10450</v>
      </c>
      <c r="CI27" s="33"/>
      <c r="CJ27" s="33"/>
      <c r="CK27" s="33"/>
      <c r="CL27" s="33"/>
      <c r="CM27" s="33"/>
      <c r="CN27" s="33"/>
      <c r="CO27" s="33"/>
      <c r="CP27" s="33"/>
      <c r="CQ27" s="33"/>
      <c r="CR27" s="34"/>
      <c r="CS27" s="40">
        <v>372</v>
      </c>
      <c r="CT27" s="33"/>
      <c r="CU27" s="33"/>
      <c r="CV27" s="33"/>
      <c r="CW27" s="33"/>
      <c r="CX27" s="33"/>
      <c r="CY27" s="33"/>
      <c r="CZ27" s="33"/>
      <c r="DA27" s="33"/>
      <c r="DB27" s="34"/>
      <c r="DC27" s="46">
        <v>1614</v>
      </c>
      <c r="DD27" s="47"/>
      <c r="DE27" s="47"/>
      <c r="DF27" s="47"/>
      <c r="DG27" s="47"/>
      <c r="DH27" s="47"/>
      <c r="DI27" s="47"/>
      <c r="DJ27" s="47"/>
      <c r="DK27" s="47"/>
      <c r="DL27" s="47"/>
      <c r="DM27" s="48"/>
      <c r="DN27" s="40">
        <v>266</v>
      </c>
      <c r="DO27" s="33"/>
      <c r="DP27" s="33"/>
      <c r="DQ27" s="33"/>
      <c r="DR27" s="33"/>
      <c r="DS27" s="33"/>
      <c r="DT27" s="33"/>
      <c r="DU27" s="33"/>
      <c r="DV27" s="33"/>
      <c r="DW27" s="34"/>
      <c r="DX27" s="46">
        <v>1880</v>
      </c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>
        <v>2586</v>
      </c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56"/>
      <c r="EW27" s="55">
        <v>5206</v>
      </c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56"/>
      <c r="FI27" s="55">
        <v>3562</v>
      </c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8"/>
      <c r="FY27" s="21"/>
    </row>
    <row r="28" spans="2:181" ht="15.75" customHeight="1">
      <c r="B28" s="67">
        <v>29</v>
      </c>
      <c r="C28" s="68"/>
      <c r="D28" s="68"/>
      <c r="E28" s="68"/>
      <c r="F28" s="68"/>
      <c r="G28" s="68"/>
      <c r="H28" s="68"/>
      <c r="I28" s="68"/>
      <c r="J28" s="68"/>
      <c r="K28" s="68"/>
      <c r="L28" s="69"/>
      <c r="M28" s="70">
        <f t="shared" si="3"/>
        <v>107340</v>
      </c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2"/>
      <c r="Z28" s="46">
        <v>23935</v>
      </c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>
        <v>28954</v>
      </c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>
        <v>29295</v>
      </c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8"/>
      <c r="BM28" s="40">
        <v>3688</v>
      </c>
      <c r="BN28" s="33"/>
      <c r="BO28" s="33"/>
      <c r="BP28" s="33"/>
      <c r="BQ28" s="33"/>
      <c r="BR28" s="33"/>
      <c r="BS28" s="33"/>
      <c r="BT28" s="33"/>
      <c r="BU28" s="33"/>
      <c r="BV28" s="33"/>
      <c r="BW28" s="33">
        <v>4350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>
        <v>10320</v>
      </c>
      <c r="CI28" s="33"/>
      <c r="CJ28" s="33"/>
      <c r="CK28" s="33"/>
      <c r="CL28" s="33"/>
      <c r="CM28" s="33"/>
      <c r="CN28" s="33"/>
      <c r="CO28" s="33"/>
      <c r="CP28" s="33"/>
      <c r="CQ28" s="33"/>
      <c r="CR28" s="34"/>
      <c r="CS28" s="40">
        <v>362</v>
      </c>
      <c r="CT28" s="33"/>
      <c r="CU28" s="33"/>
      <c r="CV28" s="33"/>
      <c r="CW28" s="33"/>
      <c r="CX28" s="33"/>
      <c r="CY28" s="33"/>
      <c r="CZ28" s="33"/>
      <c r="DA28" s="33"/>
      <c r="DB28" s="34"/>
      <c r="DC28" s="46">
        <v>1641</v>
      </c>
      <c r="DD28" s="47"/>
      <c r="DE28" s="47"/>
      <c r="DF28" s="47"/>
      <c r="DG28" s="47"/>
      <c r="DH28" s="47"/>
      <c r="DI28" s="47"/>
      <c r="DJ28" s="47"/>
      <c r="DK28" s="47"/>
      <c r="DL28" s="47"/>
      <c r="DM28" s="48"/>
      <c r="DN28" s="40">
        <v>277</v>
      </c>
      <c r="DO28" s="33"/>
      <c r="DP28" s="33"/>
      <c r="DQ28" s="33"/>
      <c r="DR28" s="33"/>
      <c r="DS28" s="33"/>
      <c r="DT28" s="33"/>
      <c r="DU28" s="33"/>
      <c r="DV28" s="33"/>
      <c r="DW28" s="34"/>
      <c r="DX28" s="46">
        <v>1892</v>
      </c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>
        <v>2626</v>
      </c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56"/>
      <c r="EW28" s="55">
        <v>4957</v>
      </c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56"/>
      <c r="FI28" s="55">
        <v>3571</v>
      </c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8"/>
      <c r="FY28" s="21"/>
    </row>
    <row r="29" spans="2:181" ht="15.75" customHeight="1">
      <c r="B29" s="58">
        <v>30</v>
      </c>
      <c r="C29" s="59"/>
      <c r="D29" s="59"/>
      <c r="E29" s="59"/>
      <c r="F29" s="59"/>
      <c r="G29" s="59"/>
      <c r="H29" s="59"/>
      <c r="I29" s="59"/>
      <c r="J29" s="59"/>
      <c r="K29" s="59"/>
      <c r="L29" s="60"/>
      <c r="M29" s="51">
        <f t="shared" si="3"/>
        <v>107684</v>
      </c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2"/>
      <c r="Z29" s="57">
        <v>24477</v>
      </c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>
        <v>28517</v>
      </c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>
        <v>29683</v>
      </c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52"/>
      <c r="BM29" s="41">
        <v>3700</v>
      </c>
      <c r="BN29" s="38"/>
      <c r="BO29" s="38"/>
      <c r="BP29" s="38"/>
      <c r="BQ29" s="38"/>
      <c r="BR29" s="38"/>
      <c r="BS29" s="38"/>
      <c r="BT29" s="38"/>
      <c r="BU29" s="38"/>
      <c r="BV29" s="38"/>
      <c r="BW29" s="38">
        <v>4278</v>
      </c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53">
        <v>10192</v>
      </c>
      <c r="CI29" s="53"/>
      <c r="CJ29" s="53"/>
      <c r="CK29" s="53"/>
      <c r="CL29" s="53"/>
      <c r="CM29" s="53"/>
      <c r="CN29" s="53"/>
      <c r="CO29" s="53"/>
      <c r="CP29" s="53"/>
      <c r="CQ29" s="53"/>
      <c r="CR29" s="54"/>
      <c r="CS29" s="41">
        <v>363</v>
      </c>
      <c r="CT29" s="38"/>
      <c r="CU29" s="38"/>
      <c r="CV29" s="38"/>
      <c r="CW29" s="38"/>
      <c r="CX29" s="38"/>
      <c r="CY29" s="38"/>
      <c r="CZ29" s="38"/>
      <c r="DA29" s="38"/>
      <c r="DB29" s="42"/>
      <c r="DC29" s="57">
        <v>1629</v>
      </c>
      <c r="DD29" s="49"/>
      <c r="DE29" s="49"/>
      <c r="DF29" s="49"/>
      <c r="DG29" s="49"/>
      <c r="DH29" s="49"/>
      <c r="DI29" s="49"/>
      <c r="DJ29" s="49"/>
      <c r="DK29" s="49"/>
      <c r="DL29" s="49"/>
      <c r="DM29" s="52"/>
      <c r="DN29" s="41">
        <v>277</v>
      </c>
      <c r="DO29" s="38"/>
      <c r="DP29" s="38"/>
      <c r="DQ29" s="38"/>
      <c r="DR29" s="38"/>
      <c r="DS29" s="38"/>
      <c r="DT29" s="38"/>
      <c r="DU29" s="38"/>
      <c r="DV29" s="38"/>
      <c r="DW29" s="42"/>
      <c r="DX29" s="57">
        <v>1894</v>
      </c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>
        <v>2674</v>
      </c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50"/>
      <c r="EW29" s="51">
        <v>4757</v>
      </c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50"/>
      <c r="FI29" s="51">
        <v>3526</v>
      </c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52"/>
      <c r="FY29" s="21"/>
    </row>
    <row r="30" spans="2:177" ht="13.5" customHeight="1">
      <c r="B30" s="15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</row>
    <row r="31" spans="2:177" ht="13.5" customHeight="1">
      <c r="B31" s="15" t="s">
        <v>28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</row>
    <row r="32" spans="2:177" ht="13.5" customHeight="1">
      <c r="B32" s="15" t="s">
        <v>29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</row>
    <row r="33" spans="2:177" ht="13.5" customHeight="1">
      <c r="B33" s="15" t="s">
        <v>30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</row>
  </sheetData>
  <sheetProtection/>
  <mergeCells count="206">
    <mergeCell ref="AB8:AO8"/>
    <mergeCell ref="AP8:BC8"/>
    <mergeCell ref="EH8:ET8"/>
    <mergeCell ref="BM25:BV25"/>
    <mergeCell ref="BM26:BV26"/>
    <mergeCell ref="B6:M8"/>
    <mergeCell ref="N6:BP6"/>
    <mergeCell ref="N7:BC7"/>
    <mergeCell ref="BD7:BP8"/>
    <mergeCell ref="AB10:AO10"/>
    <mergeCell ref="AP10:BC10"/>
    <mergeCell ref="BD10:BP10"/>
    <mergeCell ref="EU8:FG8"/>
    <mergeCell ref="B9:M9"/>
    <mergeCell ref="N9:AA9"/>
    <mergeCell ref="AB9:AO9"/>
    <mergeCell ref="AP9:BC9"/>
    <mergeCell ref="BD9:BP9"/>
    <mergeCell ref="N8:AA8"/>
    <mergeCell ref="DH7:DT8"/>
    <mergeCell ref="FH10:FU10"/>
    <mergeCell ref="B11:M11"/>
    <mergeCell ref="N11:AA11"/>
    <mergeCell ref="AB11:AO11"/>
    <mergeCell ref="AP11:BC11"/>
    <mergeCell ref="BD11:BP11"/>
    <mergeCell ref="EH10:ET10"/>
    <mergeCell ref="EU10:FG10"/>
    <mergeCell ref="B10:M10"/>
    <mergeCell ref="N10:AA10"/>
    <mergeCell ref="FH11:FU11"/>
    <mergeCell ref="B12:M12"/>
    <mergeCell ref="N12:AA12"/>
    <mergeCell ref="AB12:AO12"/>
    <mergeCell ref="AP12:BC12"/>
    <mergeCell ref="BD12:BP12"/>
    <mergeCell ref="BD13:BP13"/>
    <mergeCell ref="EH12:ET12"/>
    <mergeCell ref="EU12:FG12"/>
    <mergeCell ref="BQ12:CD12"/>
    <mergeCell ref="EH11:ET11"/>
    <mergeCell ref="EU11:FG11"/>
    <mergeCell ref="BQ13:CD13"/>
    <mergeCell ref="B14:M14"/>
    <mergeCell ref="N14:AA14"/>
    <mergeCell ref="AB14:AO14"/>
    <mergeCell ref="AP14:BC14"/>
    <mergeCell ref="BD14:BP14"/>
    <mergeCell ref="FH12:FU12"/>
    <mergeCell ref="B13:M13"/>
    <mergeCell ref="N13:AA13"/>
    <mergeCell ref="AB13:AO13"/>
    <mergeCell ref="AP13:BC13"/>
    <mergeCell ref="EU14:FG14"/>
    <mergeCell ref="CE14:CS14"/>
    <mergeCell ref="CT14:DG14"/>
    <mergeCell ref="EH13:ET13"/>
    <mergeCell ref="EU13:FG13"/>
    <mergeCell ref="FH13:FU13"/>
    <mergeCell ref="FH14:FU14"/>
    <mergeCell ref="EH14:ET14"/>
    <mergeCell ref="CT13:DG13"/>
    <mergeCell ref="B21:L23"/>
    <mergeCell ref="M21:EV21"/>
    <mergeCell ref="EW21:FH23"/>
    <mergeCell ref="FI21:FU23"/>
    <mergeCell ref="M22:Y23"/>
    <mergeCell ref="Z22:BL22"/>
    <mergeCell ref="BM22:CR22"/>
    <mergeCell ref="CS22:DB23"/>
    <mergeCell ref="DX22:EV22"/>
    <mergeCell ref="Z23:AL23"/>
    <mergeCell ref="AM23:AY23"/>
    <mergeCell ref="AZ23:BL23"/>
    <mergeCell ref="BW23:CG23"/>
    <mergeCell ref="CH23:CR23"/>
    <mergeCell ref="DX23:EI23"/>
    <mergeCell ref="EJ23:EV23"/>
    <mergeCell ref="BM23:BV23"/>
    <mergeCell ref="DC22:DM23"/>
    <mergeCell ref="DN22:DW23"/>
    <mergeCell ref="B24:L24"/>
    <mergeCell ref="M24:Y24"/>
    <mergeCell ref="Z24:AL24"/>
    <mergeCell ref="AM24:AY24"/>
    <mergeCell ref="AZ24:BL24"/>
    <mergeCell ref="BM24:BV24"/>
    <mergeCell ref="EW24:FH24"/>
    <mergeCell ref="FI24:FU24"/>
    <mergeCell ref="B25:L25"/>
    <mergeCell ref="M25:Y25"/>
    <mergeCell ref="Z25:AL25"/>
    <mergeCell ref="AM25:AY25"/>
    <mergeCell ref="AZ25:BL25"/>
    <mergeCell ref="DX24:EI24"/>
    <mergeCell ref="EJ24:EV24"/>
    <mergeCell ref="BW24:CG24"/>
    <mergeCell ref="DX25:EI25"/>
    <mergeCell ref="EJ25:EV25"/>
    <mergeCell ref="EW25:FH25"/>
    <mergeCell ref="FI25:FU25"/>
    <mergeCell ref="B26:L26"/>
    <mergeCell ref="M26:Y26"/>
    <mergeCell ref="Z26:AL26"/>
    <mergeCell ref="AM26:AY26"/>
    <mergeCell ref="AZ26:BL26"/>
    <mergeCell ref="EW26:FH26"/>
    <mergeCell ref="BQ6:DT6"/>
    <mergeCell ref="DU6:FU6"/>
    <mergeCell ref="DU7:FG7"/>
    <mergeCell ref="DU8:EG8"/>
    <mergeCell ref="DU9:EG9"/>
    <mergeCell ref="EH9:ET9"/>
    <mergeCell ref="EU9:FG9"/>
    <mergeCell ref="FH9:FU9"/>
    <mergeCell ref="FH7:FU8"/>
    <mergeCell ref="DH9:DT9"/>
    <mergeCell ref="FI26:FU26"/>
    <mergeCell ref="B27:L27"/>
    <mergeCell ref="M27:Y27"/>
    <mergeCell ref="Z27:AL27"/>
    <mergeCell ref="AM27:AY27"/>
    <mergeCell ref="AZ27:BL27"/>
    <mergeCell ref="DX26:EI26"/>
    <mergeCell ref="EJ26:EV26"/>
    <mergeCell ref="DX27:EI27"/>
    <mergeCell ref="EJ27:EV27"/>
    <mergeCell ref="EW27:FH27"/>
    <mergeCell ref="FI27:FU27"/>
    <mergeCell ref="B28:L28"/>
    <mergeCell ref="M28:Y28"/>
    <mergeCell ref="Z28:AL28"/>
    <mergeCell ref="AM28:AY28"/>
    <mergeCell ref="AZ28:BL28"/>
    <mergeCell ref="FI28:FU28"/>
    <mergeCell ref="EJ28:EV28"/>
    <mergeCell ref="DH10:DT10"/>
    <mergeCell ref="DH11:DT11"/>
    <mergeCell ref="DH12:DT12"/>
    <mergeCell ref="DH13:DT13"/>
    <mergeCell ref="DH14:DT14"/>
    <mergeCell ref="DU10:EG10"/>
    <mergeCell ref="DU11:EG11"/>
    <mergeCell ref="DU12:EG12"/>
    <mergeCell ref="DU13:EG13"/>
    <mergeCell ref="DU14:EG14"/>
    <mergeCell ref="B29:L29"/>
    <mergeCell ref="M29:Y29"/>
    <mergeCell ref="Z29:AL29"/>
    <mergeCell ref="AM29:AY29"/>
    <mergeCell ref="AZ29:BL29"/>
    <mergeCell ref="DX28:EI28"/>
    <mergeCell ref="DX29:EI29"/>
    <mergeCell ref="EJ29:EV29"/>
    <mergeCell ref="EW29:FH29"/>
    <mergeCell ref="FI29:FU29"/>
    <mergeCell ref="BM27:BV27"/>
    <mergeCell ref="BM28:BV28"/>
    <mergeCell ref="BM29:BV29"/>
    <mergeCell ref="CH29:CR29"/>
    <mergeCell ref="DC28:DM28"/>
    <mergeCell ref="EW28:FH28"/>
    <mergeCell ref="DC29:DM29"/>
    <mergeCell ref="BW25:CG25"/>
    <mergeCell ref="BW26:CG26"/>
    <mergeCell ref="BW27:CG27"/>
    <mergeCell ref="BW28:CG28"/>
    <mergeCell ref="BW29:CG29"/>
    <mergeCell ref="CH24:CR24"/>
    <mergeCell ref="CH25:CR25"/>
    <mergeCell ref="CH26:CR26"/>
    <mergeCell ref="CH27:CR27"/>
    <mergeCell ref="CH28:CR28"/>
    <mergeCell ref="CS25:DB25"/>
    <mergeCell ref="CS26:DB26"/>
    <mergeCell ref="CS27:DB27"/>
    <mergeCell ref="CS28:DB28"/>
    <mergeCell ref="CS29:DB29"/>
    <mergeCell ref="DC24:DM24"/>
    <mergeCell ref="DC25:DM25"/>
    <mergeCell ref="DC26:DM26"/>
    <mergeCell ref="DC27:DM27"/>
    <mergeCell ref="CS24:DB24"/>
    <mergeCell ref="DN24:DW24"/>
    <mergeCell ref="DN25:DW25"/>
    <mergeCell ref="DN26:DW26"/>
    <mergeCell ref="DN27:DW27"/>
    <mergeCell ref="DN28:DW28"/>
    <mergeCell ref="DN29:DW29"/>
    <mergeCell ref="BQ14:CD14"/>
    <mergeCell ref="BQ8:CD8"/>
    <mergeCell ref="CE9:CS9"/>
    <mergeCell ref="CE10:CS10"/>
    <mergeCell ref="CE11:CS11"/>
    <mergeCell ref="CE12:CS12"/>
    <mergeCell ref="CE13:CS13"/>
    <mergeCell ref="BQ7:DG7"/>
    <mergeCell ref="CE8:CS8"/>
    <mergeCell ref="CT9:DG9"/>
    <mergeCell ref="CT10:DG10"/>
    <mergeCell ref="CT11:DG11"/>
    <mergeCell ref="CT12:DG12"/>
    <mergeCell ref="BQ9:CD9"/>
    <mergeCell ref="BQ10:CD10"/>
    <mergeCell ref="BQ11:CD11"/>
    <mergeCell ref="CT8:DG8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SheetLayoutView="100" workbookViewId="0" topLeftCell="A1">
      <selection activeCell="A1" sqref="A1"/>
    </sheetView>
  </sheetViews>
  <sheetFormatPr defaultColWidth="9.00390625" defaultRowHeight="27" customHeight="1"/>
  <cols>
    <col min="1" max="5" width="15.625" style="6" customWidth="1"/>
    <col min="6" max="6" width="17.375" style="6" customWidth="1"/>
    <col min="7" max="16384" width="9.00390625" style="6" customWidth="1"/>
  </cols>
  <sheetData>
    <row r="1" ht="21" customHeight="1">
      <c r="A1" s="3" t="s">
        <v>41</v>
      </c>
    </row>
    <row r="2" ht="21" customHeight="1">
      <c r="B2" s="3"/>
    </row>
    <row r="3" spans="2:3" ht="21" customHeight="1">
      <c r="B3" s="5"/>
      <c r="C3" s="5" t="s">
        <v>13</v>
      </c>
    </row>
    <row r="4" spans="1:3" ht="21" customHeight="1">
      <c r="A4" s="8" t="s">
        <v>7</v>
      </c>
      <c r="B4" s="30" t="s">
        <v>42</v>
      </c>
      <c r="C4" s="29"/>
    </row>
    <row r="5" spans="1:3" ht="21" customHeight="1">
      <c r="A5" s="10" t="s">
        <v>43</v>
      </c>
      <c r="B5" s="158">
        <v>308029</v>
      </c>
      <c r="C5" s="159"/>
    </row>
    <row r="6" spans="1:3" ht="21" customHeight="1">
      <c r="A6" s="9">
        <v>26</v>
      </c>
      <c r="B6" s="160">
        <v>303315</v>
      </c>
      <c r="C6" s="161"/>
    </row>
    <row r="7" spans="1:3" ht="21" customHeight="1">
      <c r="A7" s="9">
        <v>27</v>
      </c>
      <c r="B7" s="160">
        <v>290784</v>
      </c>
      <c r="C7" s="161"/>
    </row>
    <row r="8" spans="1:3" ht="21" customHeight="1">
      <c r="A8" s="9">
        <v>28</v>
      </c>
      <c r="B8" s="160">
        <v>272379</v>
      </c>
      <c r="C8" s="161"/>
    </row>
    <row r="9" spans="1:3" ht="21" customHeight="1">
      <c r="A9" s="9">
        <v>29</v>
      </c>
      <c r="B9" s="160">
        <v>272752</v>
      </c>
      <c r="C9" s="161"/>
    </row>
    <row r="10" spans="1:3" ht="21" customHeight="1">
      <c r="A10" s="19">
        <v>30</v>
      </c>
      <c r="B10" s="162">
        <v>273522</v>
      </c>
      <c r="C10" s="163"/>
    </row>
    <row r="11" ht="21" customHeight="1">
      <c r="A11" s="6" t="s">
        <v>8</v>
      </c>
    </row>
    <row r="12" ht="21" customHeight="1"/>
    <row r="13" ht="21" customHeight="1"/>
    <row r="14" ht="21" customHeight="1">
      <c r="A14" s="3" t="s">
        <v>44</v>
      </c>
    </row>
    <row r="15" ht="21" customHeight="1">
      <c r="D15" s="5" t="s">
        <v>45</v>
      </c>
    </row>
    <row r="16" ht="21" customHeight="1">
      <c r="D16" s="5" t="s">
        <v>46</v>
      </c>
    </row>
    <row r="17" spans="1:4" ht="21" customHeight="1">
      <c r="A17" s="155" t="s">
        <v>3</v>
      </c>
      <c r="B17" s="155" t="s">
        <v>47</v>
      </c>
      <c r="C17" s="157" t="s">
        <v>48</v>
      </c>
      <c r="D17" s="22"/>
    </row>
    <row r="18" spans="1:4" ht="21" customHeight="1">
      <c r="A18" s="156"/>
      <c r="B18" s="156"/>
      <c r="C18" s="156"/>
      <c r="D18" s="23" t="s">
        <v>49</v>
      </c>
    </row>
    <row r="19" spans="1:4" ht="21" customHeight="1">
      <c r="A19" s="24">
        <v>20</v>
      </c>
      <c r="B19" s="24">
        <v>15</v>
      </c>
      <c r="C19" s="24">
        <v>5</v>
      </c>
      <c r="D19" s="24">
        <v>1</v>
      </c>
    </row>
    <row r="20" ht="21" customHeight="1">
      <c r="A20" s="6" t="s">
        <v>0</v>
      </c>
    </row>
    <row r="21" ht="21" customHeight="1"/>
  </sheetData>
  <sheetProtection/>
  <mergeCells count="10">
    <mergeCell ref="A17:A18"/>
    <mergeCell ref="B17:B18"/>
    <mergeCell ref="C17:C18"/>
    <mergeCell ref="B4:C4"/>
    <mergeCell ref="B5:C5"/>
    <mergeCell ref="B6:C6"/>
    <mergeCell ref="B7:C7"/>
    <mergeCell ref="B8:C8"/>
    <mergeCell ref="B9:C9"/>
    <mergeCell ref="B10:C10"/>
  </mergeCells>
  <printOptions horizontalCentered="1"/>
  <pageMargins left="0.7874015748031497" right="0.7874015748031497" top="0.984251968503937" bottom="0.984251968503937" header="0.5118110236220472" footer="0.5118110236220472"/>
  <pageSetup firstPageNumber="75" useFirstPageNumber="1" fitToHeight="1" fitToWidth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F15:AJ29"/>
  <sheetViews>
    <sheetView view="pageBreakPreview" zoomScale="50" zoomScaleNormal="50" zoomScaleSheetLayoutView="50" workbookViewId="0" topLeftCell="A1">
      <selection activeCell="A1" sqref="A1"/>
    </sheetView>
  </sheetViews>
  <sheetFormatPr defaultColWidth="2.625" defaultRowHeight="13.5" customHeight="1"/>
  <cols>
    <col min="1" max="16384" width="2.625" style="11" customWidth="1"/>
  </cols>
  <sheetData>
    <row r="15" spans="6:32" ht="13.5" customHeight="1"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2"/>
      <c r="AD15" s="12"/>
      <c r="AE15" s="12"/>
      <c r="AF15" s="12"/>
    </row>
    <row r="16" spans="6:32" ht="13.5" customHeight="1"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2"/>
      <c r="AD16" s="12"/>
      <c r="AE16" s="12"/>
      <c r="AF16" s="12"/>
    </row>
    <row r="17" spans="6:32" ht="13.5" customHeight="1"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2"/>
      <c r="AD17" s="12"/>
      <c r="AE17" s="12"/>
      <c r="AF17" s="12"/>
    </row>
    <row r="18" spans="6:32" ht="13.5" customHeight="1"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2"/>
      <c r="AD18" s="12"/>
      <c r="AE18" s="12"/>
      <c r="AF18" s="12"/>
    </row>
    <row r="22" spans="35:36" ht="13.5" customHeight="1">
      <c r="AI22" s="18"/>
      <c r="AJ22" s="18"/>
    </row>
    <row r="23" spans="35:36" ht="13.5" customHeight="1">
      <c r="AI23" s="18"/>
      <c r="AJ23" s="18"/>
    </row>
    <row r="24" spans="35:36" ht="13.5" customHeight="1">
      <c r="AI24" s="18"/>
      <c r="AJ24" s="18"/>
    </row>
    <row r="25" spans="35:36" ht="13.5" customHeight="1">
      <c r="AI25" s="18"/>
      <c r="AJ25" s="18"/>
    </row>
    <row r="26" spans="35:36" ht="13.5" customHeight="1">
      <c r="AI26" s="18"/>
      <c r="AJ26" s="18"/>
    </row>
    <row r="27" spans="35:36" ht="13.5" customHeight="1">
      <c r="AI27" s="18"/>
      <c r="AJ27" s="18"/>
    </row>
    <row r="28" spans="35:36" ht="13.5" customHeight="1">
      <c r="AI28" s="18"/>
      <c r="AJ28" s="18"/>
    </row>
    <row r="29" spans="35:36" ht="13.5" customHeight="1">
      <c r="AI29" s="18"/>
      <c r="AJ29" s="18"/>
    </row>
  </sheetData>
  <sheetProtection/>
  <printOptions/>
  <pageMargins left="0.7086614173228347" right="0.1968503937007874" top="0.7480314960629921" bottom="0.7480314960629921" header="0.31496062992125984" footer="0.31496062992125984"/>
  <pageSetup firstPageNumber="76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企画部市民協働推進課統計係</Manager>
  <Company>那須塩原市役所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那須塩原市統計書</dc:title>
  <dc:subject>8-1,2</dc:subject>
  <dc:creator>企画部市民協働推進課統計係</dc:creator>
  <cp:keywords>JR宇都宮線　黒磯駅　那須塩原駅　西那須野駅　自動車　軽自動車　税務概要</cp:keywords>
  <dc:description/>
  <cp:lastModifiedBy>那須塩原市</cp:lastModifiedBy>
  <cp:lastPrinted>2020-05-21T00:15:56Z</cp:lastPrinted>
  <dcterms:created xsi:type="dcterms:W3CDTF">1997-01-08T22:48:59Z</dcterms:created>
  <dcterms:modified xsi:type="dcterms:W3CDTF">2020-05-25T06:22:09Z</dcterms:modified>
  <cp:category>08運輸・通信</cp:category>
  <cp:version/>
  <cp:contentType/>
  <cp:contentStatus/>
</cp:coreProperties>
</file>