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m.shiokawa\Desktop\"/>
    </mc:Choice>
  </mc:AlternateContent>
  <xr:revisionPtr revIDLastSave="0" documentId="13_ncr:1_{D1CD5FA6-4733-4C2B-B5AB-D6B5F7F3EBF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入力用" sheetId="1" r:id="rId1"/>
    <sheet name="１か月以上用" sheetId="2" r:id="rId2"/>
    <sheet name="１か月未満用" sheetId="3" r:id="rId3"/>
    <sheet name="週払用" sheetId="4" r:id="rId4"/>
    <sheet name="日払用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wz2nwJKR9hQDWBhE5ix5Acsfi9toSFk6hkhJyVh9BYc="/>
    </ext>
  </extLst>
</workbook>
</file>

<file path=xl/calcChain.xml><?xml version="1.0" encoding="utf-8"?>
<calcChain xmlns="http://schemas.openxmlformats.org/spreadsheetml/2006/main">
  <c r="I28" i="5" l="1"/>
  <c r="H28" i="5"/>
  <c r="G28" i="5"/>
  <c r="F28" i="5"/>
  <c r="E28" i="5"/>
  <c r="D28" i="5"/>
  <c r="I22" i="5"/>
  <c r="H22" i="5"/>
  <c r="G22" i="5"/>
  <c r="F22" i="5"/>
  <c r="E22" i="5"/>
  <c r="D22" i="5"/>
  <c r="I14" i="5"/>
  <c r="K14" i="5" s="1"/>
  <c r="I13" i="5"/>
  <c r="K13" i="5" s="1"/>
  <c r="I12" i="5"/>
  <c r="K12" i="5" s="1"/>
  <c r="K11" i="5"/>
  <c r="I11" i="5"/>
  <c r="I10" i="5"/>
  <c r="K10" i="5" s="1"/>
  <c r="I6" i="5"/>
  <c r="C6" i="5"/>
  <c r="I5" i="5"/>
  <c r="I4" i="5"/>
  <c r="I3" i="5"/>
  <c r="C3" i="5"/>
  <c r="I28" i="4"/>
  <c r="H28" i="4"/>
  <c r="G28" i="4"/>
  <c r="F28" i="4"/>
  <c r="E28" i="4"/>
  <c r="D28" i="4"/>
  <c r="I22" i="4"/>
  <c r="H22" i="4"/>
  <c r="G22" i="4"/>
  <c r="F22" i="4"/>
  <c r="E22" i="4"/>
  <c r="D22" i="4"/>
  <c r="K14" i="4"/>
  <c r="I14" i="4"/>
  <c r="I13" i="4"/>
  <c r="K13" i="4" s="1"/>
  <c r="K12" i="4"/>
  <c r="I12" i="4"/>
  <c r="K11" i="4"/>
  <c r="I11" i="4"/>
  <c r="I10" i="4"/>
  <c r="K10" i="4" s="1"/>
  <c r="I6" i="4"/>
  <c r="C6" i="4"/>
  <c r="I5" i="4"/>
  <c r="I4" i="4"/>
  <c r="I3" i="4"/>
  <c r="C3" i="4"/>
  <c r="I22" i="3"/>
  <c r="H22" i="3"/>
  <c r="G22" i="3"/>
  <c r="F22" i="3"/>
  <c r="E22" i="3"/>
  <c r="D22" i="3"/>
  <c r="I14" i="3"/>
  <c r="K14" i="3" s="1"/>
  <c r="I13" i="3"/>
  <c r="K13" i="3" s="1"/>
  <c r="I12" i="3"/>
  <c r="K12" i="3" s="1"/>
  <c r="I11" i="3"/>
  <c r="K11" i="3" s="1"/>
  <c r="I10" i="3"/>
  <c r="K10" i="3" s="1"/>
  <c r="I6" i="3"/>
  <c r="C6" i="3"/>
  <c r="I5" i="3"/>
  <c r="I4" i="3"/>
  <c r="I3" i="3"/>
  <c r="C3" i="3"/>
  <c r="I22" i="2"/>
  <c r="H22" i="2"/>
  <c r="G22" i="2"/>
  <c r="F22" i="2"/>
  <c r="E22" i="2"/>
  <c r="D22" i="2"/>
  <c r="I14" i="2"/>
  <c r="K14" i="2" s="1"/>
  <c r="I13" i="2"/>
  <c r="K13" i="2" s="1"/>
  <c r="K12" i="2"/>
  <c r="I12" i="2"/>
  <c r="I11" i="2"/>
  <c r="K11" i="2" s="1"/>
  <c r="I10" i="2"/>
  <c r="K10" i="2" s="1"/>
  <c r="I6" i="2"/>
  <c r="C6" i="2"/>
  <c r="I5" i="2"/>
  <c r="I4" i="2"/>
  <c r="I3" i="2"/>
  <c r="C3" i="2"/>
  <c r="K15" i="3" l="1"/>
  <c r="K16" i="3" s="1"/>
  <c r="K17" i="3" s="1"/>
  <c r="K15" i="2"/>
  <c r="K16" i="2" s="1"/>
  <c r="K17" i="2" s="1"/>
  <c r="K15" i="5"/>
  <c r="K16" i="5" s="1"/>
  <c r="K17" i="5" s="1"/>
  <c r="K15" i="4"/>
  <c r="K16" i="4" s="1"/>
  <c r="K17" i="4" s="1"/>
</calcChain>
</file>

<file path=xl/sharedStrings.xml><?xml version="1.0" encoding="utf-8"?>
<sst xmlns="http://schemas.openxmlformats.org/spreadsheetml/2006/main" count="306" uniqueCount="87">
  <si>
    <t>給与差押に係る差押金額計算入力フォーム</t>
  </si>
  <si>
    <t>対象者</t>
  </si>
  <si>
    <t>事業所名</t>
  </si>
  <si>
    <t>担当者名</t>
  </si>
  <si>
    <t>支給年</t>
  </si>
  <si>
    <t>支給月</t>
  </si>
  <si>
    <t>担当部署</t>
  </si>
  <si>
    <t>電話番号</t>
  </si>
  <si>
    <t>①</t>
  </si>
  <si>
    <t>給料（扶養手当・残業手当、その他各種手当を含む。）、賞与及び期末手当を合算した月の総支給額</t>
  </si>
  <si>
    <t>円</t>
  </si>
  <si>
    <t>賞与及び期末手当の支給がある月は、①と②（１号～３号）について、それぞれ給料分と合算した金額を入力してください。</t>
  </si>
  <si>
    <t>②</t>
  </si>
  <si>
    <t>国税徴収法第76条第１項に定める差押禁止額</t>
  </si>
  <si>
    <t>１号</t>
  </si>
  <si>
    <t>給料等から源泉徴収される所得税額</t>
  </si>
  <si>
    <t>２号</t>
  </si>
  <si>
    <t>給料等から特別徴収される住民税額</t>
  </si>
  <si>
    <t>３号</t>
  </si>
  <si>
    <t>給料等から控除される社会保険料等の額</t>
  </si>
  <si>
    <t>４号</t>
  </si>
  <si>
    <t>扶養家族の人数</t>
  </si>
  <si>
    <t>人</t>
  </si>
  <si>
    <t>※　扶養家族とは、滞納者と生計を一にする配偶者（事実上の配偶者を含む）その他の親族のことです。</t>
  </si>
  <si>
    <t>＊差押金額算出時の注意＊</t>
  </si>
  <si>
    <t>●上記フォームのブルーの箇所に入力すると、別シートの「差押金額計算書」に計算結果が表示されます。</t>
  </si>
  <si>
    <t>●差押金額は、対象者の勤務開始日からの雇用期間が１か月以上か１か月未満であるか、支払が月払か週払、日払であるかにより</t>
  </si>
  <si>
    <t>　 計算方法が多少異なります。支給月の給与計算の基礎となる期間（1か月以上もしくは1か月未満）などによって、「１か月以上用」、</t>
  </si>
  <si>
    <t>　　「１か月未満用」、「週払用」、「日払用」のシートを選択し 使い分けてください。</t>
  </si>
  <si>
    <t>●該当するシート内の「③差押金額」をご確認ください。</t>
  </si>
  <si>
    <t>（例）</t>
  </si>
  <si>
    <t>・給与計算の基礎となる期間が「１か月以上」　・・・　４／１６　～　５／１５の期間の勤務</t>
  </si>
  <si>
    <t>・給与計算の基礎となる期間が「１か月未満」　・・・　４／　１　～　４／１５の期間の勤務</t>
  </si>
  <si>
    <t>■お問い合わせ先</t>
  </si>
  <si>
    <t>栃木県那須塩原市　総務部　収税課</t>
  </si>
  <si>
    <t>電話番号：0287-62-7190</t>
  </si>
  <si>
    <t>FAX番号：0287-62-7221</t>
  </si>
  <si>
    <t>Mail：</t>
  </si>
  <si>
    <t>shuuzei@city.nasushiobara.tochigi.jp</t>
  </si>
  <si>
    <t>差　押　金　額　計　算　書</t>
  </si>
  <si>
    <t>差押対象者</t>
  </si>
  <si>
    <t>担当者</t>
  </si>
  <si>
    <t>実際の金額</t>
  </si>
  <si>
    <t>計算後の金額</t>
  </si>
  <si>
    <t>備考</t>
  </si>
  <si>
    <t>給料等の総支給額</t>
  </si>
  <si>
    <t>千円未満切捨て</t>
  </si>
  <si>
    <t>千円未満切上げ</t>
  </si>
  <si>
    <t>下表に掲げる滞納者を含む扶養家族に対する額</t>
  </si>
  <si>
    <t>下表参照</t>
  </si>
  <si>
    <t>５号</t>
  </si>
  <si>
    <t>｛①－（１号＋２号＋３号＋４号）｝×0.2の額
ただし、４号の額の2倍を限度とする</t>
  </si>
  <si>
    <t>－</t>
  </si>
  <si>
    <t>計</t>
  </si>
  <si>
    <t>１号＋２号＋３号＋４号＋5号の金額</t>
  </si>
  <si>
    <t>③</t>
  </si>
  <si>
    <t>差押金額
（那須塩原市に支払う金額）</t>
  </si>
  <si>
    <t>①－②欄　の差引き金額</t>
  </si>
  <si>
    <t>別表（国税徴収法第76条第1項第4号の金額）</t>
  </si>
  <si>
    <t>扶養家族数</t>
  </si>
  <si>
    <r>
      <rPr>
        <sz val="12"/>
        <color theme="1"/>
        <rFont val="MS PGothic"/>
        <family val="3"/>
        <charset val="128"/>
      </rPr>
      <t xml:space="preserve">0人
</t>
    </r>
    <r>
      <rPr>
        <sz val="10"/>
        <color theme="1"/>
        <rFont val="ＭＳ Ｐゴシック"/>
        <family val="3"/>
        <charset val="128"/>
      </rPr>
      <t>（本人のみ）</t>
    </r>
  </si>
  <si>
    <t>・・・</t>
  </si>
  <si>
    <t>金額</t>
  </si>
  <si>
    <t>（注）扶養家族数（１人以上）とは、滞納者本人に、滞納者と生計を一にする配偶者（事実上の配偶者を含む）その他の親</t>
  </si>
  <si>
    <t>　　　族数を加えたものです。金額は１人増えるごとに45,000円を加算します。</t>
  </si>
  <si>
    <t>＊備考＊</t>
  </si>
  <si>
    <t>　上記の計算にあたっては、その計算の基礎となる勤務日からの雇用期間が、１か月未満のときは百円未満の端数を、</t>
  </si>
  <si>
    <t>１か月以上のときは千円未満の端数を、①については切り捨て、②については１号～５号を各々切り上げることとなります。</t>
  </si>
  <si>
    <t>百円未満切捨て</t>
  </si>
  <si>
    <t>百円未満切上げ</t>
  </si>
  <si>
    <r>
      <rPr>
        <sz val="12"/>
        <color theme="1"/>
        <rFont val="MS PGothic"/>
        <family val="3"/>
        <charset val="128"/>
      </rPr>
      <t xml:space="preserve">0人
</t>
    </r>
    <r>
      <rPr>
        <sz val="10"/>
        <color theme="1"/>
        <rFont val="ＭＳ Ｐゴシック"/>
        <family val="3"/>
        <charset val="128"/>
      </rPr>
      <t>（本人のみ）</t>
    </r>
  </si>
  <si>
    <t>別表１（国税徴収法第76条第1項第4号の金額）</t>
  </si>
  <si>
    <r>
      <rPr>
        <sz val="12"/>
        <color theme="1"/>
        <rFont val="MS PGothic"/>
        <family val="3"/>
        <charset val="128"/>
      </rPr>
      <t xml:space="preserve">0人
</t>
    </r>
    <r>
      <rPr>
        <sz val="10"/>
        <color theme="1"/>
        <rFont val="ＭＳ Ｐゴシック"/>
        <family val="3"/>
        <charset val="128"/>
      </rPr>
      <t>（本人のみ）</t>
    </r>
  </si>
  <si>
    <t>別表２（週払の場合国税徴収法第76条第1項第4号の金額）</t>
  </si>
  <si>
    <r>
      <rPr>
        <sz val="12"/>
        <color theme="1"/>
        <rFont val="MS PGothic"/>
        <family val="3"/>
        <charset val="128"/>
      </rPr>
      <t xml:space="preserve">0人
</t>
    </r>
    <r>
      <rPr>
        <sz val="10"/>
        <color theme="1"/>
        <rFont val="ＭＳ Ｐゴシック"/>
        <family val="3"/>
        <charset val="128"/>
      </rPr>
      <t>（本人のみ）</t>
    </r>
  </si>
  <si>
    <t>（注）月払の場合は別表1のとおりですが、週払の場合は別表2のとおりとなります。</t>
  </si>
  <si>
    <t>週払の場合の4号禁止額の考え方</t>
  </si>
  <si>
    <t>民事執行法152②で定める金額の内容をみると1月を30日として扱っている。納税者有利の観点及び民事執行法の取扱等を考慮すると1月の日数を30日とすることが妥当。所得税基本通達2-4の3及び同基本通達30-13に「日数は30日をもって1月とする」取扱があるため、国税徴収法上もその取扱にならうとする。</t>
  </si>
  <si>
    <t>滞納者の1日当たりの4号禁止額＝100,000円÷30日(1月)＝3,333・・・・≒3,400円（百円未満切上）
滞納者の1週(7日)当たりの4号禁止額＝3,400円×7日(1週)＝23,800円となる。</t>
  </si>
  <si>
    <t>扶養家族1人に対して1日当たりの4号禁止額＝45,000円÷30日(1月)＝1,500円
扶養家族1人に対して1週(7日)当たりの4号禁止額＝1,500円×7日(1週)＝10,500円となる</t>
  </si>
  <si>
    <r>
      <rPr>
        <sz val="12"/>
        <color theme="1"/>
        <rFont val="MS PGothic"/>
        <family val="3"/>
        <charset val="128"/>
      </rPr>
      <t xml:space="preserve">0人
</t>
    </r>
    <r>
      <rPr>
        <sz val="10"/>
        <color theme="1"/>
        <rFont val="ＭＳ Ｐゴシック"/>
        <family val="3"/>
        <charset val="128"/>
      </rPr>
      <t>（本人のみ）</t>
    </r>
  </si>
  <si>
    <t>別表２（日払の場合国税徴収法第76条第1項第4号の金額）</t>
  </si>
  <si>
    <r>
      <rPr>
        <sz val="12"/>
        <color theme="1"/>
        <rFont val="MS PGothic"/>
        <family val="3"/>
        <charset val="128"/>
      </rPr>
      <t xml:space="preserve">0人
</t>
    </r>
    <r>
      <rPr>
        <sz val="10"/>
        <color theme="1"/>
        <rFont val="ＭＳ Ｐゴシック"/>
        <family val="3"/>
        <charset val="128"/>
      </rPr>
      <t>（本人のみ）</t>
    </r>
  </si>
  <si>
    <t>（注）月払の場合は別表1のとおりですが、日払の場合は別表2のとおりとなります。</t>
  </si>
  <si>
    <t>日払の場合の4号禁止額の考え方</t>
  </si>
  <si>
    <t>滞納者の1日当たりの4号禁止額＝100,000円÷30日(1月)＝3,333・・・・≒3,400円（百円未満切上）</t>
  </si>
  <si>
    <t>扶養家族1人に対して1日当たりの4号禁止額＝45,000円÷30日(1月)＝1,500円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</si>
</sst>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人&quot;"/>
    <numFmt numFmtId="177" formatCode="#,##0&quot;円&quot;"/>
  </numFmts>
  <fonts count="15">
    <font>
      <sz val="11"/>
      <color theme="1"/>
      <name val="Calibri"/>
      <scheme val="minor"/>
    </font>
    <font>
      <b/>
      <sz val="14"/>
      <color rgb="FF2F5496"/>
      <name val="MS PGothic"/>
      <family val="3"/>
      <charset val="128"/>
    </font>
    <font>
      <sz val="11"/>
      <color theme="1"/>
      <name val="MS PGothic"/>
      <family val="3"/>
      <charset val="128"/>
    </font>
    <font>
      <sz val="11"/>
      <name val="Calibri"/>
    </font>
    <font>
      <b/>
      <sz val="14"/>
      <color rgb="FFFF0000"/>
      <name val="MS PGothic"/>
      <family val="3"/>
      <charset val="128"/>
    </font>
    <font>
      <sz val="11"/>
      <color rgb="FF0563C1"/>
      <name val="游ゴシック"/>
      <family val="3"/>
      <charset val="128"/>
    </font>
    <font>
      <b/>
      <sz val="18"/>
      <color theme="1"/>
      <name val="MS PGothic"/>
      <family val="3"/>
      <charset val="128"/>
    </font>
    <font>
      <sz val="12"/>
      <color theme="1"/>
      <name val="MS PGothic"/>
      <family val="3"/>
      <charset val="128"/>
    </font>
    <font>
      <sz val="14"/>
      <color theme="1"/>
      <name val="MS PGothic"/>
      <family val="3"/>
      <charset val="128"/>
    </font>
    <font>
      <sz val="16"/>
      <color theme="1"/>
      <name val="MS PGothic"/>
      <family val="3"/>
      <charset val="128"/>
    </font>
    <font>
      <sz val="10"/>
      <color theme="1"/>
      <name val="MS PGothic"/>
      <family val="3"/>
      <charset val="128"/>
    </font>
    <font>
      <b/>
      <sz val="14"/>
      <color theme="1"/>
      <name val="MS PGothic"/>
      <family val="3"/>
      <charset val="128"/>
    </font>
    <font>
      <b/>
      <sz val="16"/>
      <color theme="1"/>
      <name val="MS PGothic"/>
      <family val="3"/>
      <charset val="128"/>
    </font>
    <font>
      <sz val="10"/>
      <color theme="1"/>
      <name val="ＭＳ Ｐゴシック"/>
      <family val="3"/>
      <charset val="128"/>
    </font>
    <font>
      <sz val="6"/>
      <name val="Calibri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BFBFBF"/>
        <bgColor rgb="FFBFBFBF"/>
      </patternFill>
    </fill>
    <fill>
      <patternFill patternType="solid">
        <fgColor rgb="FFFFCCFF"/>
        <bgColor rgb="FFFFCCFF"/>
      </patternFill>
    </fill>
  </fills>
  <borders count="87">
    <border>
      <left/>
      <right/>
      <top/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 style="medium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 style="medium">
        <color rgb="FF000000"/>
      </right>
      <top style="hair">
        <color rgb="FF000000"/>
      </top>
      <bottom style="double">
        <color rgb="FF000000"/>
      </bottom>
      <diagonal/>
    </border>
    <border>
      <left/>
      <right style="thin">
        <color rgb="FF000000"/>
      </right>
      <top style="hair">
        <color rgb="FF000000"/>
      </top>
      <bottom style="double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9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36" xfId="0" applyFont="1" applyBorder="1" applyAlignment="1">
      <alignment vertical="center"/>
    </xf>
    <xf numFmtId="0" fontId="2" fillId="0" borderId="39" xfId="0" applyFont="1" applyBorder="1" applyAlignment="1">
      <alignment horizontal="center" vertical="center"/>
    </xf>
    <xf numFmtId="0" fontId="2" fillId="0" borderId="4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38" fontId="2" fillId="0" borderId="0" xfId="0" applyNumberFormat="1" applyFont="1" applyAlignment="1">
      <alignment horizontal="right" vertical="center" shrinkToFi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shrinkToFit="1"/>
    </xf>
    <xf numFmtId="0" fontId="2" fillId="0" borderId="0" xfId="0" applyFont="1" applyAlignment="1">
      <alignment horizontal="center" shrinkToFit="1"/>
    </xf>
    <xf numFmtId="0" fontId="7" fillId="0" borderId="47" xfId="0" applyFont="1" applyBorder="1" applyAlignment="1">
      <alignment horizontal="center" vertical="center"/>
    </xf>
    <xf numFmtId="38" fontId="7" fillId="0" borderId="48" xfId="0" applyNumberFormat="1" applyFont="1" applyBorder="1" applyAlignment="1">
      <alignment horizontal="right" vertical="center" shrinkToFit="1"/>
    </xf>
    <xf numFmtId="0" fontId="7" fillId="0" borderId="46" xfId="0" applyFont="1" applyBorder="1" applyAlignment="1">
      <alignment vertical="center"/>
    </xf>
    <xf numFmtId="38" fontId="7" fillId="0" borderId="50" xfId="0" applyNumberFormat="1" applyFont="1" applyBorder="1" applyAlignment="1">
      <alignment horizontal="right" vertical="center" shrinkToFit="1"/>
    </xf>
    <xf numFmtId="0" fontId="7" fillId="0" borderId="4" xfId="0" applyFont="1" applyBorder="1" applyAlignment="1">
      <alignment vertical="center"/>
    </xf>
    <xf numFmtId="0" fontId="10" fillId="0" borderId="51" xfId="0" applyFont="1" applyBorder="1" applyAlignment="1">
      <alignment vertical="center" shrinkToFit="1"/>
    </xf>
    <xf numFmtId="0" fontId="7" fillId="0" borderId="24" xfId="0" applyFont="1" applyBorder="1" applyAlignment="1">
      <alignment horizontal="center" vertical="center"/>
    </xf>
    <xf numFmtId="38" fontId="7" fillId="0" borderId="25" xfId="0" applyNumberFormat="1" applyFont="1" applyBorder="1" applyAlignment="1">
      <alignment horizontal="right" vertical="center" shrinkToFit="1"/>
    </xf>
    <xf numFmtId="0" fontId="7" fillId="0" borderId="26" xfId="0" applyFont="1" applyBorder="1" applyAlignment="1">
      <alignment vertical="center"/>
    </xf>
    <xf numFmtId="38" fontId="7" fillId="0" borderId="54" xfId="0" applyNumberFormat="1" applyFont="1" applyBorder="1" applyAlignment="1">
      <alignment horizontal="right" vertical="center" shrinkToFit="1"/>
    </xf>
    <xf numFmtId="0" fontId="7" fillId="0" borderId="30" xfId="0" applyFont="1" applyBorder="1" applyAlignment="1">
      <alignment vertical="center"/>
    </xf>
    <xf numFmtId="0" fontId="10" fillId="0" borderId="55" xfId="0" applyFont="1" applyBorder="1" applyAlignment="1">
      <alignment vertical="center" shrinkToFit="1"/>
    </xf>
    <xf numFmtId="0" fontId="7" fillId="0" borderId="31" xfId="0" applyFont="1" applyBorder="1" applyAlignment="1">
      <alignment horizontal="center" vertical="center"/>
    </xf>
    <xf numFmtId="38" fontId="7" fillId="0" borderId="32" xfId="0" applyNumberFormat="1" applyFont="1" applyBorder="1" applyAlignment="1">
      <alignment horizontal="right" vertical="center" shrinkToFit="1"/>
    </xf>
    <xf numFmtId="0" fontId="7" fillId="0" borderId="33" xfId="0" applyFont="1" applyBorder="1" applyAlignment="1">
      <alignment vertical="center"/>
    </xf>
    <xf numFmtId="38" fontId="7" fillId="0" borderId="56" xfId="0" applyNumberFormat="1" applyFont="1" applyBorder="1" applyAlignment="1">
      <alignment horizontal="right" vertical="center" shrinkToFit="1"/>
    </xf>
    <xf numFmtId="0" fontId="7" fillId="0" borderId="36" xfId="0" applyFont="1" applyBorder="1" applyAlignment="1">
      <alignment vertical="center"/>
    </xf>
    <xf numFmtId="0" fontId="10" fillId="0" borderId="57" xfId="0" applyFont="1" applyBorder="1" applyAlignment="1">
      <alignment vertical="center" shrinkToFit="1"/>
    </xf>
    <xf numFmtId="38" fontId="7" fillId="3" borderId="58" xfId="0" applyNumberFormat="1" applyFont="1" applyFill="1" applyBorder="1" applyAlignment="1">
      <alignment horizontal="right" vertical="center"/>
    </xf>
    <xf numFmtId="0" fontId="7" fillId="3" borderId="59" xfId="0" applyFont="1" applyFill="1" applyBorder="1" applyAlignment="1">
      <alignment vertical="center"/>
    </xf>
    <xf numFmtId="38" fontId="7" fillId="0" borderId="56" xfId="0" applyNumberFormat="1" applyFont="1" applyBorder="1" applyAlignment="1">
      <alignment vertical="center"/>
    </xf>
    <xf numFmtId="0" fontId="7" fillId="0" borderId="62" xfId="0" applyFont="1" applyBorder="1" applyAlignment="1">
      <alignment horizontal="center" vertical="center"/>
    </xf>
    <xf numFmtId="38" fontId="7" fillId="3" borderId="66" xfId="0" applyNumberFormat="1" applyFont="1" applyFill="1" applyBorder="1" applyAlignment="1">
      <alignment horizontal="right" vertical="center"/>
    </xf>
    <xf numFmtId="0" fontId="7" fillId="3" borderId="67" xfId="0" applyFont="1" applyFill="1" applyBorder="1" applyAlignment="1">
      <alignment vertical="center"/>
    </xf>
    <xf numFmtId="38" fontId="7" fillId="0" borderId="68" xfId="0" applyNumberFormat="1" applyFont="1" applyBorder="1" applyAlignment="1">
      <alignment vertical="center"/>
    </xf>
    <xf numFmtId="0" fontId="7" fillId="0" borderId="69" xfId="0" applyFont="1" applyBorder="1" applyAlignment="1">
      <alignment vertical="center"/>
    </xf>
    <xf numFmtId="0" fontId="10" fillId="3" borderId="70" xfId="0" applyFont="1" applyFill="1" applyBorder="1" applyAlignment="1">
      <alignment vertical="center" shrinkToFit="1"/>
    </xf>
    <xf numFmtId="0" fontId="7" fillId="0" borderId="71" xfId="0" applyFont="1" applyBorder="1" applyAlignment="1">
      <alignment horizontal="center" vertical="center"/>
    </xf>
    <xf numFmtId="38" fontId="7" fillId="3" borderId="74" xfId="0" applyNumberFormat="1" applyFont="1" applyFill="1" applyBorder="1" applyAlignment="1">
      <alignment horizontal="right" vertical="center"/>
    </xf>
    <xf numFmtId="0" fontId="7" fillId="3" borderId="75" xfId="0" applyFont="1" applyFill="1" applyBorder="1" applyAlignment="1">
      <alignment vertical="center"/>
    </xf>
    <xf numFmtId="38" fontId="12" fillId="4" borderId="76" xfId="0" applyNumberFormat="1" applyFont="1" applyFill="1" applyBorder="1" applyAlignment="1">
      <alignment vertical="center" shrinkToFit="1"/>
    </xf>
    <xf numFmtId="0" fontId="7" fillId="4" borderId="77" xfId="0" applyFont="1" applyFill="1" applyBorder="1" applyAlignment="1">
      <alignment vertical="center"/>
    </xf>
    <xf numFmtId="0" fontId="10" fillId="3" borderId="78" xfId="0" applyFont="1" applyFill="1" applyBorder="1" applyAlignment="1">
      <alignment vertical="center" shrinkToFit="1"/>
    </xf>
    <xf numFmtId="0" fontId="8" fillId="0" borderId="0" xfId="0" applyFont="1"/>
    <xf numFmtId="0" fontId="7" fillId="0" borderId="79" xfId="0" applyFont="1" applyBorder="1" applyAlignment="1">
      <alignment horizontal="center" vertical="center" shrinkToFit="1"/>
    </xf>
    <xf numFmtId="0" fontId="7" fillId="0" borderId="80" xfId="0" applyFont="1" applyBorder="1" applyAlignment="1">
      <alignment horizontal="center" vertical="center" wrapText="1"/>
    </xf>
    <xf numFmtId="176" fontId="7" fillId="0" borderId="80" xfId="0" applyNumberFormat="1" applyFont="1" applyBorder="1" applyAlignment="1">
      <alignment horizontal="center" vertical="center"/>
    </xf>
    <xf numFmtId="176" fontId="7" fillId="0" borderId="81" xfId="0" applyNumberFormat="1" applyFont="1" applyBorder="1" applyAlignment="1">
      <alignment horizontal="center" vertical="center"/>
    </xf>
    <xf numFmtId="0" fontId="7" fillId="0" borderId="83" xfId="0" applyFont="1" applyBorder="1" applyAlignment="1">
      <alignment horizontal="center" vertical="center"/>
    </xf>
    <xf numFmtId="177" fontId="7" fillId="0" borderId="84" xfId="0" applyNumberFormat="1" applyFont="1" applyBorder="1" applyAlignment="1">
      <alignment vertical="center" shrinkToFit="1"/>
    </xf>
    <xf numFmtId="177" fontId="7" fillId="0" borderId="85" xfId="0" applyNumberFormat="1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38" fontId="2" fillId="2" borderId="28" xfId="0" applyNumberFormat="1" applyFont="1" applyFill="1" applyBorder="1" applyAlignment="1">
      <alignment horizontal="right" vertical="center" shrinkToFit="1"/>
    </xf>
    <xf numFmtId="0" fontId="3" fillId="0" borderId="29" xfId="0" applyFont="1" applyBorder="1" applyAlignment="1">
      <alignment vertical="center"/>
    </xf>
    <xf numFmtId="0" fontId="2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38" fontId="2" fillId="2" borderId="32" xfId="0" applyNumberFormat="1" applyFont="1" applyFill="1" applyBorder="1" applyAlignment="1">
      <alignment horizontal="right" vertical="center" shrinkToFit="1"/>
    </xf>
    <xf numFmtId="0" fontId="3" fillId="0" borderId="35" xfId="0" applyFont="1" applyBorder="1" applyAlignment="1">
      <alignment vertical="center"/>
    </xf>
    <xf numFmtId="0" fontId="2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38" fontId="2" fillId="2" borderId="40" xfId="0" applyNumberFormat="1" applyFont="1" applyFill="1" applyBorder="1" applyAlignment="1">
      <alignment horizontal="right" vertical="center" shrinkToFit="1"/>
    </xf>
    <xf numFmtId="0" fontId="3" fillId="0" borderId="4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" fillId="2" borderId="11" xfId="0" applyFont="1" applyFill="1" applyBorder="1" applyAlignment="1">
      <alignment horizontal="center" vertical="center" shrinkToFit="1"/>
    </xf>
    <xf numFmtId="0" fontId="3" fillId="0" borderId="12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38" fontId="2" fillId="2" borderId="16" xfId="0" applyNumberFormat="1" applyFont="1" applyFill="1" applyBorder="1" applyAlignment="1">
      <alignment horizontal="right" vertical="center" shrinkToFit="1"/>
    </xf>
    <xf numFmtId="0" fontId="3" fillId="0" borderId="19" xfId="0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9" fillId="0" borderId="45" xfId="0" applyFont="1" applyBorder="1" applyAlignment="1">
      <alignment horizontal="center" vertical="center" shrinkToFit="1"/>
    </xf>
    <xf numFmtId="0" fontId="3" fillId="0" borderId="45" xfId="0" applyFont="1" applyBorder="1" applyAlignment="1">
      <alignment vertical="center"/>
    </xf>
    <xf numFmtId="0" fontId="9" fillId="0" borderId="45" xfId="0" applyFont="1" applyBorder="1" applyAlignment="1">
      <alignment horizontal="left" vertical="center"/>
    </xf>
    <xf numFmtId="0" fontId="9" fillId="0" borderId="45" xfId="0" applyFont="1" applyBorder="1" applyAlignment="1">
      <alignment horizontal="left" vertical="center" shrinkToFit="1"/>
    </xf>
    <xf numFmtId="0" fontId="9" fillId="0" borderId="46" xfId="0" applyFont="1" applyBorder="1" applyAlignment="1">
      <alignment horizontal="center" vertical="center" shrinkToFit="1"/>
    </xf>
    <xf numFmtId="0" fontId="3" fillId="0" borderId="46" xfId="0" applyFont="1" applyBorder="1" applyAlignment="1">
      <alignment vertical="center"/>
    </xf>
    <xf numFmtId="0" fontId="9" fillId="0" borderId="46" xfId="0" applyFont="1" applyBorder="1" applyAlignment="1">
      <alignment horizontal="left" vertical="center" shrinkToFit="1"/>
    </xf>
    <xf numFmtId="0" fontId="2" fillId="0" borderId="0" xfId="0" applyFont="1" applyAlignment="1">
      <alignment horizontal="center" shrinkToFit="1"/>
    </xf>
    <xf numFmtId="0" fontId="7" fillId="0" borderId="32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 wrapText="1"/>
    </xf>
    <xf numFmtId="0" fontId="7" fillId="0" borderId="53" xfId="0" applyFont="1" applyBorder="1" applyAlignment="1">
      <alignment horizontal="left" vertical="center" wrapText="1"/>
    </xf>
    <xf numFmtId="0" fontId="3" fillId="0" borderId="53" xfId="0" applyFont="1" applyBorder="1" applyAlignment="1">
      <alignment vertical="center"/>
    </xf>
    <xf numFmtId="0" fontId="3" fillId="0" borderId="61" xfId="0" applyFont="1" applyBorder="1" applyAlignment="1">
      <alignment vertical="center"/>
    </xf>
    <xf numFmtId="0" fontId="11" fillId="0" borderId="72" xfId="0" applyFont="1" applyBorder="1" applyAlignment="1">
      <alignment vertical="center" wrapText="1"/>
    </xf>
    <xf numFmtId="0" fontId="3" fillId="0" borderId="73" xfId="0" applyFont="1" applyBorder="1" applyAlignment="1">
      <alignment vertical="center"/>
    </xf>
    <xf numFmtId="0" fontId="7" fillId="0" borderId="72" xfId="0" applyFont="1" applyBorder="1" applyAlignment="1">
      <alignment horizontal="left" vertical="center"/>
    </xf>
    <xf numFmtId="0" fontId="7" fillId="0" borderId="81" xfId="0" applyFont="1" applyBorder="1" applyAlignment="1">
      <alignment horizontal="left" vertical="center"/>
    </xf>
    <xf numFmtId="0" fontId="3" fillId="0" borderId="82" xfId="0" applyFont="1" applyBorder="1" applyAlignment="1">
      <alignment vertical="center"/>
    </xf>
    <xf numFmtId="0" fontId="7" fillId="0" borderId="85" xfId="0" applyFont="1" applyBorder="1" applyAlignment="1">
      <alignment horizontal="left" vertical="center"/>
    </xf>
    <xf numFmtId="0" fontId="3" fillId="0" borderId="86" xfId="0" applyFont="1" applyBorder="1" applyAlignment="1">
      <alignment vertical="center"/>
    </xf>
    <xf numFmtId="0" fontId="7" fillId="0" borderId="48" xfId="0" applyFont="1" applyBorder="1" applyAlignment="1">
      <alignment horizontal="left" vertical="center" wrapText="1"/>
    </xf>
    <xf numFmtId="0" fontId="3" fillId="0" borderId="49" xfId="0" applyFont="1" applyBorder="1" applyAlignment="1">
      <alignment vertical="center"/>
    </xf>
    <xf numFmtId="0" fontId="7" fillId="0" borderId="52" xfId="0" applyFont="1" applyBorder="1" applyAlignment="1">
      <alignment horizontal="center" vertical="center"/>
    </xf>
    <xf numFmtId="0" fontId="3" fillId="0" borderId="52" xfId="0" applyFont="1" applyBorder="1" applyAlignment="1">
      <alignment vertical="center"/>
    </xf>
    <xf numFmtId="0" fontId="3" fillId="0" borderId="60" xfId="0" applyFont="1" applyBorder="1" applyAlignment="1">
      <alignment vertical="center"/>
    </xf>
    <xf numFmtId="0" fontId="7" fillId="0" borderId="25" xfId="0" applyFont="1" applyBorder="1" applyAlignment="1">
      <alignment horizontal="left" vertical="center"/>
    </xf>
    <xf numFmtId="0" fontId="7" fillId="0" borderId="63" xfId="0" applyFont="1" applyBorder="1" applyAlignment="1">
      <alignment horizontal="left" vertical="center"/>
    </xf>
    <xf numFmtId="0" fontId="3" fillId="0" borderId="64" xfId="0" applyFont="1" applyBorder="1" applyAlignment="1">
      <alignment vertical="center"/>
    </xf>
    <xf numFmtId="0" fontId="3" fillId="0" borderId="65" xfId="0" applyFont="1" applyBorder="1" applyAlignment="1">
      <alignment vertical="center"/>
    </xf>
    <xf numFmtId="0" fontId="7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95250</xdr:colOff>
      <xdr:row>5</xdr:row>
      <xdr:rowOff>95250</xdr:rowOff>
    </xdr:from>
    <xdr:ext cx="466725" cy="12382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12638" y="3160875"/>
          <a:ext cx="466725" cy="1238250"/>
        </a:xfrm>
        <a:prstGeom prst="rightBrace">
          <a:avLst>
            <a:gd name="adj1" fmla="val 8333"/>
            <a:gd name="adj2" fmla="val 50000"/>
          </a:avLst>
        </a:prstGeom>
        <a:noFill/>
        <a:ln w="952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Z1000"/>
  <sheetViews>
    <sheetView tabSelected="1" topLeftCell="A15" workbookViewId="0">
      <selection activeCell="I6" sqref="I6:J6"/>
    </sheetView>
  </sheetViews>
  <sheetFormatPr defaultColWidth="14.44140625" defaultRowHeight="15" customHeight="1"/>
  <cols>
    <col min="1" max="15" width="9" customWidth="1"/>
    <col min="16" max="26" width="8.6640625" customWidth="1"/>
  </cols>
  <sheetData>
    <row r="1" spans="1:26" ht="33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3" t="s">
        <v>1</v>
      </c>
      <c r="B3" s="71"/>
      <c r="C3" s="72"/>
      <c r="D3" s="73"/>
      <c r="E3" s="2"/>
      <c r="F3" s="3" t="s">
        <v>2</v>
      </c>
      <c r="G3" s="71"/>
      <c r="H3" s="97"/>
      <c r="I3" s="4" t="s">
        <v>3</v>
      </c>
      <c r="J3" s="71"/>
      <c r="K3" s="73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5" t="s">
        <v>4</v>
      </c>
      <c r="B4" s="6"/>
      <c r="C4" s="7" t="s">
        <v>5</v>
      </c>
      <c r="D4" s="8"/>
      <c r="E4" s="2"/>
      <c r="F4" s="5" t="s">
        <v>6</v>
      </c>
      <c r="G4" s="98"/>
      <c r="H4" s="99"/>
      <c r="I4" s="9" t="s">
        <v>7</v>
      </c>
      <c r="J4" s="98"/>
      <c r="K4" s="100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43.5" customHeight="1">
      <c r="A6" s="10" t="s">
        <v>8</v>
      </c>
      <c r="B6" s="101" t="s">
        <v>9</v>
      </c>
      <c r="C6" s="102"/>
      <c r="D6" s="102"/>
      <c r="E6" s="102"/>
      <c r="F6" s="102"/>
      <c r="G6" s="102"/>
      <c r="H6" s="103"/>
      <c r="I6" s="104"/>
      <c r="J6" s="105"/>
      <c r="K6" s="11" t="s">
        <v>10</v>
      </c>
      <c r="L6" s="2"/>
      <c r="M6" s="106" t="s">
        <v>11</v>
      </c>
      <c r="N6" s="107"/>
      <c r="O6" s="107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74" t="s">
        <v>12</v>
      </c>
      <c r="B7" s="77" t="s">
        <v>13</v>
      </c>
      <c r="C7" s="78"/>
      <c r="D7" s="12" t="s">
        <v>14</v>
      </c>
      <c r="E7" s="82" t="s">
        <v>15</v>
      </c>
      <c r="F7" s="83"/>
      <c r="G7" s="83"/>
      <c r="H7" s="84"/>
      <c r="I7" s="85"/>
      <c r="J7" s="86"/>
      <c r="K7" s="13" t="s">
        <v>10</v>
      </c>
      <c r="L7" s="2"/>
      <c r="M7" s="107"/>
      <c r="N7" s="107"/>
      <c r="O7" s="107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75"/>
      <c r="B8" s="79"/>
      <c r="C8" s="78"/>
      <c r="D8" s="14" t="s">
        <v>16</v>
      </c>
      <c r="E8" s="87" t="s">
        <v>17</v>
      </c>
      <c r="F8" s="88"/>
      <c r="G8" s="88"/>
      <c r="H8" s="89"/>
      <c r="I8" s="90"/>
      <c r="J8" s="91"/>
      <c r="K8" s="15" t="s">
        <v>10</v>
      </c>
      <c r="L8" s="2"/>
      <c r="M8" s="107"/>
      <c r="N8" s="107"/>
      <c r="O8" s="107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75"/>
      <c r="B9" s="79"/>
      <c r="C9" s="78"/>
      <c r="D9" s="14" t="s">
        <v>18</v>
      </c>
      <c r="E9" s="87" t="s">
        <v>19</v>
      </c>
      <c r="F9" s="88"/>
      <c r="G9" s="88"/>
      <c r="H9" s="89"/>
      <c r="I9" s="90"/>
      <c r="J9" s="91"/>
      <c r="K9" s="15" t="s">
        <v>10</v>
      </c>
      <c r="L9" s="2"/>
      <c r="M9" s="107"/>
      <c r="N9" s="107"/>
      <c r="O9" s="107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76"/>
      <c r="B10" s="80"/>
      <c r="C10" s="81"/>
      <c r="D10" s="16" t="s">
        <v>20</v>
      </c>
      <c r="E10" s="92" t="s">
        <v>21</v>
      </c>
      <c r="F10" s="93"/>
      <c r="G10" s="93"/>
      <c r="H10" s="94"/>
      <c r="I10" s="95"/>
      <c r="J10" s="96"/>
      <c r="K10" s="17" t="s">
        <v>22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9" customHeight="1">
      <c r="A11" s="18"/>
      <c r="B11" s="19"/>
      <c r="C11" s="19"/>
      <c r="D11" s="18"/>
      <c r="E11" s="18"/>
      <c r="F11" s="18"/>
      <c r="G11" s="18"/>
      <c r="H11" s="18"/>
      <c r="I11" s="20"/>
      <c r="J11" s="20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1" t="s">
        <v>23</v>
      </c>
      <c r="B12" s="19"/>
      <c r="C12" s="19"/>
      <c r="D12" s="18"/>
      <c r="E12" s="18"/>
      <c r="F12" s="18"/>
      <c r="G12" s="18"/>
      <c r="H12" s="18"/>
      <c r="I12" s="20"/>
      <c r="J12" s="20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2" t="s">
        <v>24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2" t="s">
        <v>25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2" t="s">
        <v>26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2" t="s">
        <v>27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2" t="s">
        <v>28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2" t="s">
        <v>29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18" t="s">
        <v>30</v>
      </c>
      <c r="B22" s="2" t="s">
        <v>31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2"/>
      <c r="B23" s="2" t="s">
        <v>32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.75" customHeight="1">
      <c r="A25" s="2" t="s">
        <v>33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.75" customHeight="1">
      <c r="A26" s="2" t="s">
        <v>34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.75" customHeight="1">
      <c r="A27" s="21" t="s">
        <v>35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.75" customHeight="1">
      <c r="A28" s="21" t="s">
        <v>36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.75" customHeight="1">
      <c r="A29" s="23" t="s">
        <v>37</v>
      </c>
      <c r="B29" s="24" t="s">
        <v>38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8">
    <mergeCell ref="I6:J6"/>
    <mergeCell ref="M6:O9"/>
    <mergeCell ref="B3:D3"/>
    <mergeCell ref="A7:A10"/>
    <mergeCell ref="B7:C10"/>
    <mergeCell ref="E7:H7"/>
    <mergeCell ref="I7:J7"/>
    <mergeCell ref="E8:H8"/>
    <mergeCell ref="I8:J8"/>
    <mergeCell ref="E9:H9"/>
    <mergeCell ref="I9:J9"/>
    <mergeCell ref="E10:H10"/>
    <mergeCell ref="I10:J10"/>
    <mergeCell ref="G3:H3"/>
    <mergeCell ref="J3:K3"/>
    <mergeCell ref="G4:H4"/>
    <mergeCell ref="J4:K4"/>
    <mergeCell ref="B6:H6"/>
  </mergeCells>
  <phoneticPr fontId="14"/>
  <pageMargins left="0.7" right="0.7" top="0.75" bottom="0.75" header="0" footer="0"/>
  <pageSetup paperSize="9" scale="5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66FF"/>
    <pageSetUpPr fitToPage="1"/>
  </sheetPr>
  <dimension ref="A1:Z1000"/>
  <sheetViews>
    <sheetView topLeftCell="A9" workbookViewId="0">
      <selection sqref="A1:M1"/>
    </sheetView>
  </sheetViews>
  <sheetFormatPr defaultColWidth="14.44140625" defaultRowHeight="15" customHeight="1"/>
  <cols>
    <col min="1" max="1" width="5.5546875" customWidth="1"/>
    <col min="2" max="2" width="11.6640625" customWidth="1"/>
    <col min="3" max="9" width="9.88671875" customWidth="1"/>
    <col min="10" max="10" width="3.44140625" customWidth="1"/>
    <col min="11" max="11" width="11.5546875" customWidth="1"/>
    <col min="12" max="12" width="3.44140625" customWidth="1"/>
    <col min="13" max="13" width="12.33203125" customWidth="1"/>
    <col min="14" max="26" width="8.6640625" customWidth="1"/>
  </cols>
  <sheetData>
    <row r="1" spans="1:26" ht="51.75" customHeight="1">
      <c r="A1" s="108" t="s">
        <v>39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ht="14.25" customHeigh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ht="27.75" customHeight="1">
      <c r="A3" s="109" t="s">
        <v>40</v>
      </c>
      <c r="B3" s="110"/>
      <c r="C3" s="111" t="str">
        <f>IF(入力用!B3="","",入力用!B3)</f>
        <v/>
      </c>
      <c r="D3" s="110"/>
      <c r="E3" s="110"/>
      <c r="F3" s="27"/>
      <c r="G3" s="109" t="s">
        <v>2</v>
      </c>
      <c r="H3" s="110"/>
      <c r="I3" s="112" t="str">
        <f>IF(入力用!G3="","",入力用!G3)</f>
        <v/>
      </c>
      <c r="J3" s="110"/>
      <c r="K3" s="110"/>
      <c r="L3" s="110"/>
      <c r="M3" s="110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ht="27.75" customHeight="1">
      <c r="A4" s="26"/>
      <c r="B4" s="28"/>
      <c r="C4" s="27"/>
      <c r="D4" s="27"/>
      <c r="E4" s="27"/>
      <c r="F4" s="27"/>
      <c r="G4" s="113" t="s">
        <v>6</v>
      </c>
      <c r="H4" s="114"/>
      <c r="I4" s="115" t="str">
        <f>IF(入力用!G4="","",入力用!G4)</f>
        <v/>
      </c>
      <c r="J4" s="114"/>
      <c r="K4" s="114"/>
      <c r="L4" s="114"/>
      <c r="M4" s="114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spans="1:26" ht="27.75" customHeight="1">
      <c r="A5" s="26"/>
      <c r="B5" s="28"/>
      <c r="C5" s="27"/>
      <c r="D5" s="27"/>
      <c r="E5" s="27"/>
      <c r="F5" s="27"/>
      <c r="G5" s="113" t="s">
        <v>41</v>
      </c>
      <c r="H5" s="114"/>
      <c r="I5" s="115" t="str">
        <f>IF(入力用!J3="","",入力用!J3)</f>
        <v/>
      </c>
      <c r="J5" s="114"/>
      <c r="K5" s="114"/>
      <c r="L5" s="114"/>
      <c r="M5" s="114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26" ht="27.75" customHeight="1">
      <c r="A6" s="109" t="s">
        <v>5</v>
      </c>
      <c r="B6" s="110"/>
      <c r="C6" s="111" t="str">
        <f>IF(入力用!B4="","",IF(入力用!D4="","",入力用!B4&amp;"年"&amp;入力用!D4&amp;"月分"))</f>
        <v/>
      </c>
      <c r="D6" s="110"/>
      <c r="E6" s="110"/>
      <c r="F6" s="27"/>
      <c r="G6" s="113" t="s">
        <v>7</v>
      </c>
      <c r="H6" s="114"/>
      <c r="I6" s="115" t="str">
        <f>IF(入力用!J4="","",入力用!J4)</f>
        <v/>
      </c>
      <c r="J6" s="114"/>
      <c r="K6" s="114"/>
      <c r="L6" s="114"/>
      <c r="M6" s="114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27.75" customHeight="1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 ht="12.75" customHeight="1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spans="1:26" ht="21.75" customHeight="1">
      <c r="A9" s="25"/>
      <c r="B9" s="25"/>
      <c r="C9" s="25"/>
      <c r="D9" s="25"/>
      <c r="E9" s="25"/>
      <c r="F9" s="25"/>
      <c r="G9" s="25"/>
      <c r="H9" s="25"/>
      <c r="I9" s="116" t="s">
        <v>42</v>
      </c>
      <c r="J9" s="107"/>
      <c r="K9" s="116" t="s">
        <v>43</v>
      </c>
      <c r="L9" s="107"/>
      <c r="M9" s="29" t="s">
        <v>44</v>
      </c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26" ht="42" customHeight="1">
      <c r="A10" s="30" t="s">
        <v>8</v>
      </c>
      <c r="B10" s="129" t="s">
        <v>45</v>
      </c>
      <c r="C10" s="114"/>
      <c r="D10" s="114"/>
      <c r="E10" s="114"/>
      <c r="F10" s="114"/>
      <c r="G10" s="114"/>
      <c r="H10" s="130"/>
      <c r="I10" s="31">
        <f>入力用!I6</f>
        <v>0</v>
      </c>
      <c r="J10" s="32" t="s">
        <v>10</v>
      </c>
      <c r="K10" s="33">
        <f>ROUNDDOWN(I10,-3)</f>
        <v>0</v>
      </c>
      <c r="L10" s="34" t="s">
        <v>10</v>
      </c>
      <c r="M10" s="35" t="s">
        <v>46</v>
      </c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ht="42" customHeight="1">
      <c r="A11" s="131" t="s">
        <v>12</v>
      </c>
      <c r="B11" s="119" t="s">
        <v>13</v>
      </c>
      <c r="C11" s="36" t="s">
        <v>14</v>
      </c>
      <c r="D11" s="134" t="s">
        <v>15</v>
      </c>
      <c r="E11" s="83"/>
      <c r="F11" s="83"/>
      <c r="G11" s="83"/>
      <c r="H11" s="84"/>
      <c r="I11" s="37">
        <f>入力用!I7</f>
        <v>0</v>
      </c>
      <c r="J11" s="38" t="s">
        <v>10</v>
      </c>
      <c r="K11" s="39">
        <f t="shared" ref="K11:K13" si="0">ROUNDUP(I11,-3)</f>
        <v>0</v>
      </c>
      <c r="L11" s="40" t="s">
        <v>10</v>
      </c>
      <c r="M11" s="41" t="s">
        <v>47</v>
      </c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ht="42" customHeight="1">
      <c r="A12" s="132"/>
      <c r="B12" s="120"/>
      <c r="C12" s="42" t="s">
        <v>16</v>
      </c>
      <c r="D12" s="117" t="s">
        <v>17</v>
      </c>
      <c r="E12" s="88"/>
      <c r="F12" s="88"/>
      <c r="G12" s="88"/>
      <c r="H12" s="89"/>
      <c r="I12" s="43">
        <f>入力用!I8</f>
        <v>0</v>
      </c>
      <c r="J12" s="44" t="s">
        <v>10</v>
      </c>
      <c r="K12" s="45">
        <f t="shared" si="0"/>
        <v>0</v>
      </c>
      <c r="L12" s="46" t="s">
        <v>10</v>
      </c>
      <c r="M12" s="41" t="s">
        <v>47</v>
      </c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42" customHeight="1">
      <c r="A13" s="132"/>
      <c r="B13" s="120"/>
      <c r="C13" s="42" t="s">
        <v>18</v>
      </c>
      <c r="D13" s="117" t="s">
        <v>19</v>
      </c>
      <c r="E13" s="88"/>
      <c r="F13" s="88"/>
      <c r="G13" s="88"/>
      <c r="H13" s="89"/>
      <c r="I13" s="43">
        <f>入力用!I9</f>
        <v>0</v>
      </c>
      <c r="J13" s="44" t="s">
        <v>10</v>
      </c>
      <c r="K13" s="45">
        <f t="shared" si="0"/>
        <v>0</v>
      </c>
      <c r="L13" s="46" t="s">
        <v>10</v>
      </c>
      <c r="M13" s="41" t="s">
        <v>47</v>
      </c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ht="42" customHeight="1">
      <c r="A14" s="132"/>
      <c r="B14" s="120"/>
      <c r="C14" s="42" t="s">
        <v>20</v>
      </c>
      <c r="D14" s="117" t="s">
        <v>48</v>
      </c>
      <c r="E14" s="88"/>
      <c r="F14" s="88"/>
      <c r="G14" s="88"/>
      <c r="H14" s="89"/>
      <c r="I14" s="43">
        <f>入力用!I10</f>
        <v>0</v>
      </c>
      <c r="J14" s="44" t="s">
        <v>22</v>
      </c>
      <c r="K14" s="45">
        <f>I14*45000+100000</f>
        <v>100000</v>
      </c>
      <c r="L14" s="46" t="s">
        <v>10</v>
      </c>
      <c r="M14" s="47" t="s">
        <v>49</v>
      </c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42" customHeight="1">
      <c r="A15" s="132"/>
      <c r="B15" s="120"/>
      <c r="C15" s="42" t="s">
        <v>50</v>
      </c>
      <c r="D15" s="118" t="s">
        <v>51</v>
      </c>
      <c r="E15" s="88"/>
      <c r="F15" s="88"/>
      <c r="G15" s="88"/>
      <c r="H15" s="89"/>
      <c r="I15" s="48" t="s">
        <v>52</v>
      </c>
      <c r="J15" s="49"/>
      <c r="K15" s="50">
        <f>IF(ROUNDUP((K10-(SUM(K11:K14)))*0.2,-3)&gt;K14*2,K14*2,ROUNDUP((K10-(SUM(K11:K14)))*0.2,-3))</f>
        <v>-20000</v>
      </c>
      <c r="L15" s="46" t="s">
        <v>10</v>
      </c>
      <c r="M15" s="41" t="s">
        <v>47</v>
      </c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42" customHeight="1">
      <c r="A16" s="133"/>
      <c r="B16" s="121"/>
      <c r="C16" s="51" t="s">
        <v>53</v>
      </c>
      <c r="D16" s="135" t="s">
        <v>54</v>
      </c>
      <c r="E16" s="136"/>
      <c r="F16" s="136"/>
      <c r="G16" s="136"/>
      <c r="H16" s="137"/>
      <c r="I16" s="52" t="s">
        <v>52</v>
      </c>
      <c r="J16" s="53"/>
      <c r="K16" s="54">
        <f>SUM(K11:K15)</f>
        <v>80000</v>
      </c>
      <c r="L16" s="55" t="s">
        <v>10</v>
      </c>
      <c r="M16" s="56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63" customHeight="1">
      <c r="A17" s="57" t="s">
        <v>55</v>
      </c>
      <c r="B17" s="122" t="s">
        <v>56</v>
      </c>
      <c r="C17" s="123"/>
      <c r="D17" s="124" t="s">
        <v>57</v>
      </c>
      <c r="E17" s="110"/>
      <c r="F17" s="110"/>
      <c r="G17" s="110"/>
      <c r="H17" s="123"/>
      <c r="I17" s="58" t="s">
        <v>52</v>
      </c>
      <c r="J17" s="59"/>
      <c r="K17" s="60" t="str">
        <f>IF(K10-K16&lt;=0,"差押不可",K10-K16)</f>
        <v>差押不可</v>
      </c>
      <c r="L17" s="61" t="s">
        <v>10</v>
      </c>
      <c r="M17" s="62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21.75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ht="6.75" customHeight="1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42.75" customHeight="1">
      <c r="A20" s="25"/>
      <c r="B20" s="63" t="s">
        <v>58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42.75" customHeight="1">
      <c r="A21" s="25"/>
      <c r="B21" s="64" t="s">
        <v>59</v>
      </c>
      <c r="C21" s="65" t="s">
        <v>60</v>
      </c>
      <c r="D21" s="66">
        <v>1</v>
      </c>
      <c r="E21" s="66">
        <v>2</v>
      </c>
      <c r="F21" s="66">
        <v>3</v>
      </c>
      <c r="G21" s="66">
        <v>4</v>
      </c>
      <c r="H21" s="66">
        <v>5</v>
      </c>
      <c r="I21" s="67">
        <v>6</v>
      </c>
      <c r="J21" s="125" t="s">
        <v>61</v>
      </c>
      <c r="K21" s="126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42.75" customHeight="1">
      <c r="A22" s="25"/>
      <c r="B22" s="68" t="s">
        <v>62</v>
      </c>
      <c r="C22" s="69">
        <v>100000</v>
      </c>
      <c r="D22" s="69">
        <f t="shared" ref="D22:I22" si="1">100000+45000*D21</f>
        <v>145000</v>
      </c>
      <c r="E22" s="69">
        <f t="shared" si="1"/>
        <v>190000</v>
      </c>
      <c r="F22" s="69">
        <f t="shared" si="1"/>
        <v>235000</v>
      </c>
      <c r="G22" s="69">
        <f t="shared" si="1"/>
        <v>280000</v>
      </c>
      <c r="H22" s="69">
        <f t="shared" si="1"/>
        <v>325000</v>
      </c>
      <c r="I22" s="70">
        <f t="shared" si="1"/>
        <v>370000</v>
      </c>
      <c r="J22" s="127" t="s">
        <v>61</v>
      </c>
      <c r="K22" s="128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10.5" customHeight="1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42.75" customHeight="1">
      <c r="A24" s="25"/>
      <c r="B24" s="25" t="s">
        <v>63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42.75" customHeight="1">
      <c r="A25" s="25"/>
      <c r="B25" s="25" t="s">
        <v>64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22.5" customHeight="1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 ht="42.75" customHeight="1">
      <c r="A27" s="25"/>
      <c r="B27" s="63" t="s">
        <v>65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42.75" customHeight="1">
      <c r="A28" s="25"/>
      <c r="B28" s="25" t="s">
        <v>66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ht="42.75" customHeight="1">
      <c r="A29" s="25"/>
      <c r="B29" s="25" t="s">
        <v>67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21.75" customHeight="1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21.75" customHeight="1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ht="21.75" customHeight="1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1:26" ht="21.75" customHeight="1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 ht="21.75" customHeigh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21.75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21.75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 ht="14.25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14.25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14.25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14.25" customHeigh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4.2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4.2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4.2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14.2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14.2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14.2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14.2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14.2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ht="14.2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14.2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14.2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 ht="14.2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14.2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 ht="14.2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 ht="14.2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1:26" ht="14.2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1:26" ht="14.2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1:26" ht="14.2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1:26" ht="14.2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pans="1:26" ht="14.2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1:26" ht="14.2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1:26" ht="14.2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1:26" ht="14.2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1:26" ht="14.2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1:26" ht="14.2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1:26" ht="14.2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1:26" ht="14.2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1:26" ht="14.2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1:26" ht="14.2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1:26" ht="14.2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1:26" ht="14.2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1:26" ht="14.2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1:26" ht="14.2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spans="1:26" ht="14.2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spans="1:26" ht="14.2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spans="1:26" ht="14.2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spans="1:26" ht="14.2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spans="1:26" ht="14.2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spans="1:26" ht="14.2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spans="1:26" ht="14.2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spans="1:26" ht="14.2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spans="1:26" ht="14.2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spans="1:26" ht="14.2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spans="1:26" ht="14.2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spans="1:26" ht="14.2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spans="1:26" ht="14.2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spans="1:26" ht="14.2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spans="1:26" ht="14.2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spans="1:26" ht="14.2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spans="1:26" ht="14.2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spans="1:26" ht="14.2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spans="1:26" ht="14.2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spans="1:26" ht="14.2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spans="1:26" ht="14.2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spans="1:26" ht="14.2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spans="1:26" ht="14.2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spans="1:26" ht="14.2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spans="1:26" ht="14.2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spans="1:26" ht="14.2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spans="1:26" ht="14.2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spans="1:26" ht="14.2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spans="1:26" ht="14.2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spans="1:26" ht="14.2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spans="1:26" ht="14.2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spans="1:26" ht="14.2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spans="1:26" ht="14.2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spans="1:26" ht="14.2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spans="1:26" ht="14.2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spans="1:26" ht="14.2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spans="1:26" ht="14.2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spans="1:26" ht="14.2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spans="1:26" ht="14.2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spans="1:26" ht="14.2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spans="1:26" ht="14.2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spans="1:26" ht="14.2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spans="1:26" ht="14.2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spans="1:26" ht="14.2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spans="1:26" ht="14.2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spans="1:26" ht="14.2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spans="1:26" ht="14.2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spans="1:26" ht="14.2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spans="1:26" ht="14.2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spans="1:26" ht="14.2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spans="1:26" ht="14.2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spans="1:26" ht="14.2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spans="1:26" ht="14.2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spans="1:26" ht="14.2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spans="1:26" ht="14.2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spans="1:26" ht="14.2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spans="1:26" ht="14.2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spans="1:26" ht="14.2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spans="1:26" ht="14.2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spans="1:26" ht="14.2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spans="1:26" ht="14.2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spans="1:26" ht="14.2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spans="1:26" ht="14.2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spans="1:26" ht="14.2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spans="1:26" ht="14.2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spans="1:26" ht="14.2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spans="1:26" ht="14.2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spans="1:26" ht="14.2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spans="1:26" ht="14.2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spans="1:26" ht="14.2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spans="1:26" ht="14.2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spans="1:26" ht="14.2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spans="1:26" ht="14.2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spans="1:26" ht="14.2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spans="1:26" ht="14.2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spans="1:26" ht="14.2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spans="1:26" ht="14.2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spans="1:26" ht="14.2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spans="1:26" ht="14.2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spans="1:26" ht="14.2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spans="1:26" ht="14.2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spans="1:26" ht="14.2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spans="1:26" ht="14.2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spans="1:26" ht="14.2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spans="1:26" ht="14.2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spans="1:26" ht="14.2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spans="1:26" ht="14.2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spans="1:26" ht="14.2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spans="1:26" ht="14.2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spans="1:26" ht="14.2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spans="1:26" ht="14.2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spans="1:26" ht="14.2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spans="1:26" ht="14.2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spans="1:26" ht="14.2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spans="1:26" ht="14.2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spans="1:26" ht="14.2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spans="1:26" ht="14.2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spans="1:26" ht="14.2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spans="1:26" ht="14.2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spans="1:26" ht="14.2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spans="1:26" ht="14.2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spans="1:26" ht="14.2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spans="1:26" ht="14.2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spans="1:26" ht="14.2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spans="1:26" ht="14.2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spans="1:26" ht="14.2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spans="1:26" ht="14.2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spans="1:26" ht="14.2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spans="1:26" ht="14.2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spans="1:26" ht="14.2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spans="1:26" ht="14.2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spans="1:26" ht="14.2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spans="1:26" ht="14.2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spans="1:26" ht="14.2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spans="1:26" ht="14.2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spans="1:26" ht="14.2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spans="1:26" ht="14.2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spans="1:26" ht="14.2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spans="1:26" ht="14.2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spans="1:26" ht="14.2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spans="1:26" ht="14.2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spans="1:26" ht="14.2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spans="1:26" ht="14.2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spans="1:26" ht="14.2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spans="1:26" ht="14.2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spans="1:26" ht="14.2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spans="1:26" ht="14.2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spans="1:26" ht="14.2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spans="1:26" ht="14.2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spans="1:26" ht="14.2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spans="1:26" ht="14.2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spans="1:26" ht="14.2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spans="1:26" ht="14.2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spans="1:26" ht="14.2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spans="1:26" ht="14.2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spans="1:26" ht="14.2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spans="1:26" ht="14.2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spans="1:26" ht="14.2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spans="1:26" ht="14.25" customHeight="1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</row>
    <row r="213" spans="1:26" ht="14.25" customHeight="1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</row>
    <row r="214" spans="1:26" ht="14.25" customHeight="1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</row>
    <row r="215" spans="1:26" ht="14.25" customHeight="1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</row>
    <row r="216" spans="1:26" ht="14.25" customHeight="1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</row>
    <row r="217" spans="1:26" ht="14.25" customHeight="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</row>
    <row r="218" spans="1:26" ht="14.25" customHeight="1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</row>
    <row r="219" spans="1:26" ht="14.25" customHeight="1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</row>
    <row r="220" spans="1:26" ht="14.25" customHeight="1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</row>
    <row r="221" spans="1:26" ht="14.25" customHeight="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</row>
    <row r="222" spans="1:26" ht="14.25" customHeight="1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</row>
    <row r="223" spans="1:26" ht="14.25" customHeight="1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</row>
    <row r="224" spans="1:26" ht="14.25" customHeigh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</row>
    <row r="225" spans="1:26" ht="14.25" customHeigh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</row>
    <row r="226" spans="1:26" ht="14.25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</row>
    <row r="227" spans="1:26" ht="14.25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</row>
    <row r="228" spans="1:26" ht="14.25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</row>
    <row r="229" spans="1:26" ht="14.25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</row>
    <row r="230" spans="1:26" ht="14.25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</row>
    <row r="231" spans="1:26" ht="14.25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</row>
    <row r="232" spans="1:26" ht="14.25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</row>
    <row r="233" spans="1:26" ht="14.25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</row>
    <row r="234" spans="1:26" ht="14.25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</row>
    <row r="235" spans="1:26" ht="14.25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</row>
    <row r="236" spans="1:26" ht="14.25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</row>
    <row r="237" spans="1:26" ht="14.25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</row>
    <row r="238" spans="1:26" ht="14.25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</row>
    <row r="239" spans="1:26" ht="14.25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</row>
    <row r="240" spans="1:26" ht="14.25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</row>
    <row r="241" spans="1:26" ht="14.25" customHeight="1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</row>
    <row r="242" spans="1:26" ht="14.25" customHeight="1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</row>
    <row r="243" spans="1:26" ht="14.25" customHeight="1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</row>
    <row r="244" spans="1:26" ht="14.25" customHeight="1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</row>
    <row r="245" spans="1:26" ht="14.25" customHeight="1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</row>
    <row r="246" spans="1:26" ht="14.25" customHeight="1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</row>
    <row r="247" spans="1:26" ht="14.25" customHeight="1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</row>
    <row r="248" spans="1:26" ht="14.25" customHeight="1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</row>
    <row r="249" spans="1:26" ht="14.25" customHeight="1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</row>
    <row r="250" spans="1:26" ht="14.25" customHeight="1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</row>
    <row r="251" spans="1:26" ht="14.25" customHeight="1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</row>
    <row r="252" spans="1:26" ht="14.25" customHeight="1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</row>
    <row r="253" spans="1:26" ht="14.25" customHeight="1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</row>
    <row r="254" spans="1:26" ht="14.25" customHeight="1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</row>
    <row r="255" spans="1:26" ht="14.25" customHeight="1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</row>
    <row r="256" spans="1:26" ht="14.25" customHeight="1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</row>
    <row r="257" spans="1:26" ht="14.25" customHeight="1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</row>
    <row r="258" spans="1:26" ht="14.25" customHeight="1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</row>
    <row r="259" spans="1:26" ht="14.25" customHeight="1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</row>
    <row r="260" spans="1:26" ht="14.25" customHeight="1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</row>
    <row r="261" spans="1:26" ht="14.25" customHeight="1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</row>
    <row r="262" spans="1:26" ht="14.25" customHeight="1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</row>
    <row r="263" spans="1:26" ht="14.25" customHeight="1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</row>
    <row r="264" spans="1:26" ht="14.25" customHeight="1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</row>
    <row r="265" spans="1:26" ht="14.25" customHeight="1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</row>
    <row r="266" spans="1:26" ht="14.25" customHeight="1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</row>
    <row r="267" spans="1:26" ht="14.25" customHeight="1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</row>
    <row r="268" spans="1:26" ht="14.25" customHeight="1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</row>
    <row r="269" spans="1:26" ht="14.25" customHeight="1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</row>
    <row r="270" spans="1:26" ht="14.25" customHeight="1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</row>
    <row r="271" spans="1:26" ht="14.25" customHeight="1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</row>
    <row r="272" spans="1:26" ht="14.25" customHeight="1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</row>
    <row r="273" spans="1:26" ht="14.25" customHeight="1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</row>
    <row r="274" spans="1:26" ht="14.25" customHeight="1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</row>
    <row r="275" spans="1:26" ht="14.25" customHeight="1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</row>
    <row r="276" spans="1:26" ht="14.25" customHeight="1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</row>
    <row r="277" spans="1:26" ht="14.25" customHeight="1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</row>
    <row r="278" spans="1:26" ht="14.25" customHeight="1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</row>
    <row r="279" spans="1:26" ht="14.25" customHeight="1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</row>
    <row r="280" spans="1:26" ht="14.25" customHeight="1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</row>
    <row r="281" spans="1:26" ht="14.25" customHeight="1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</row>
    <row r="282" spans="1:26" ht="14.25" customHeight="1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</row>
    <row r="283" spans="1:26" ht="14.25" customHeight="1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</row>
    <row r="284" spans="1:26" ht="14.25" customHeight="1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</row>
    <row r="285" spans="1:26" ht="14.25" customHeight="1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</row>
    <row r="286" spans="1:26" ht="14.25" customHeight="1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</row>
    <row r="287" spans="1:26" ht="14.25" customHeight="1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</row>
    <row r="288" spans="1:26" ht="14.25" customHeight="1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</row>
    <row r="289" spans="1:26" ht="14.25" customHeight="1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</row>
    <row r="290" spans="1:26" ht="14.25" customHeight="1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</row>
    <row r="291" spans="1:26" ht="14.25" customHeight="1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</row>
    <row r="292" spans="1:26" ht="14.25" customHeight="1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</row>
    <row r="293" spans="1:26" ht="14.25" customHeight="1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</row>
    <row r="294" spans="1:26" ht="14.25" customHeight="1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</row>
    <row r="295" spans="1:26" ht="14.25" customHeight="1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</row>
    <row r="296" spans="1:26" ht="14.25" customHeight="1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</row>
    <row r="297" spans="1:26" ht="14.25" customHeight="1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</row>
    <row r="298" spans="1:26" ht="14.25" customHeight="1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</row>
    <row r="299" spans="1:26" ht="14.25" customHeight="1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</row>
    <row r="300" spans="1:26" ht="14.25" customHeight="1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</row>
    <row r="301" spans="1:26" ht="14.25" customHeight="1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</row>
    <row r="302" spans="1:26" ht="14.25" customHeight="1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</row>
    <row r="303" spans="1:26" ht="14.25" customHeight="1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</row>
    <row r="304" spans="1:26" ht="14.25" customHeight="1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</row>
    <row r="305" spans="1:26" ht="14.25" customHeight="1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</row>
    <row r="306" spans="1:26" ht="14.25" customHeight="1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</row>
    <row r="307" spans="1:26" ht="14.25" customHeight="1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</row>
    <row r="308" spans="1:26" ht="14.25" customHeight="1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</row>
    <row r="309" spans="1:26" ht="14.25" customHeight="1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</row>
    <row r="310" spans="1:26" ht="14.25" customHeight="1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</row>
    <row r="311" spans="1:26" ht="14.25" customHeight="1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</row>
    <row r="312" spans="1:26" ht="14.25" customHeight="1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</row>
    <row r="313" spans="1:26" ht="14.25" customHeight="1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</row>
    <row r="314" spans="1:26" ht="14.25" customHeight="1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</row>
    <row r="315" spans="1:26" ht="14.25" customHeight="1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</row>
    <row r="316" spans="1:26" ht="14.25" customHeight="1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</row>
    <row r="317" spans="1:26" ht="14.25" customHeight="1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</row>
    <row r="318" spans="1:26" ht="14.25" customHeight="1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</row>
    <row r="319" spans="1:26" ht="14.25" customHeight="1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</row>
    <row r="320" spans="1:26" ht="14.25" customHeight="1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</row>
    <row r="321" spans="1:26" ht="14.25" customHeight="1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</row>
    <row r="322" spans="1:26" ht="14.25" customHeight="1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</row>
    <row r="323" spans="1:26" ht="14.25" customHeight="1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</row>
    <row r="324" spans="1:26" ht="14.25" customHeight="1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</row>
    <row r="325" spans="1:26" ht="14.25" customHeight="1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</row>
    <row r="326" spans="1:26" ht="14.25" customHeight="1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</row>
    <row r="327" spans="1:26" ht="14.25" customHeight="1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</row>
    <row r="328" spans="1:26" ht="14.25" customHeight="1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</row>
    <row r="329" spans="1:26" ht="14.25" customHeight="1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</row>
    <row r="330" spans="1:26" ht="14.25" customHeight="1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</row>
    <row r="331" spans="1:26" ht="14.25" customHeight="1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</row>
    <row r="332" spans="1:26" ht="14.25" customHeight="1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</row>
    <row r="333" spans="1:26" ht="14.25" customHeight="1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</row>
    <row r="334" spans="1:26" ht="14.25" customHeight="1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</row>
    <row r="335" spans="1:26" ht="14.25" customHeight="1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</row>
    <row r="336" spans="1:26" ht="14.25" customHeight="1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</row>
    <row r="337" spans="1:26" ht="14.25" customHeight="1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</row>
    <row r="338" spans="1:26" ht="14.25" customHeight="1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</row>
    <row r="339" spans="1:26" ht="14.25" customHeight="1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</row>
    <row r="340" spans="1:26" ht="14.25" customHeight="1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</row>
    <row r="341" spans="1:26" ht="14.25" customHeight="1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</row>
    <row r="342" spans="1:26" ht="14.25" customHeight="1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</row>
    <row r="343" spans="1:26" ht="14.25" customHeight="1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</row>
    <row r="344" spans="1:26" ht="14.25" customHeight="1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</row>
    <row r="345" spans="1:26" ht="14.25" customHeight="1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</row>
    <row r="346" spans="1:26" ht="14.25" customHeight="1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</row>
    <row r="347" spans="1:26" ht="14.25" customHeight="1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</row>
    <row r="348" spans="1:26" ht="14.25" customHeight="1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</row>
    <row r="349" spans="1:26" ht="14.25" customHeight="1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</row>
    <row r="350" spans="1:26" ht="14.25" customHeight="1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</row>
    <row r="351" spans="1:26" ht="14.25" customHeight="1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</row>
    <row r="352" spans="1:26" ht="14.25" customHeight="1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</row>
    <row r="353" spans="1:26" ht="14.25" customHeight="1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</row>
    <row r="354" spans="1:26" ht="14.25" customHeight="1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</row>
    <row r="355" spans="1:26" ht="14.25" customHeight="1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</row>
    <row r="356" spans="1:26" ht="14.25" customHeight="1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</row>
    <row r="357" spans="1:26" ht="14.25" customHeight="1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</row>
    <row r="358" spans="1:26" ht="14.25" customHeight="1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</row>
    <row r="359" spans="1:26" ht="14.25" customHeight="1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</row>
    <row r="360" spans="1:26" ht="14.25" customHeight="1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</row>
    <row r="361" spans="1:26" ht="14.25" customHeight="1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</row>
    <row r="362" spans="1:26" ht="14.25" customHeight="1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</row>
    <row r="363" spans="1:26" ht="14.25" customHeight="1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</row>
    <row r="364" spans="1:26" ht="14.25" customHeight="1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</row>
    <row r="365" spans="1:26" ht="14.25" customHeight="1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</row>
    <row r="366" spans="1:26" ht="14.25" customHeight="1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</row>
    <row r="367" spans="1:26" ht="14.25" customHeight="1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</row>
    <row r="368" spans="1:26" ht="14.25" customHeight="1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</row>
    <row r="369" spans="1:26" ht="14.25" customHeight="1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</row>
    <row r="370" spans="1:26" ht="14.25" customHeight="1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</row>
    <row r="371" spans="1:26" ht="14.25" customHeight="1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</row>
    <row r="372" spans="1:26" ht="14.25" customHeight="1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</row>
    <row r="373" spans="1:26" ht="14.25" customHeight="1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</row>
    <row r="374" spans="1:26" ht="14.25" customHeight="1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</row>
    <row r="375" spans="1:26" ht="14.25" customHeight="1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</row>
    <row r="376" spans="1:26" ht="14.25" customHeight="1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</row>
    <row r="377" spans="1:26" ht="14.25" customHeight="1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</row>
    <row r="378" spans="1:26" ht="14.25" customHeight="1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</row>
    <row r="379" spans="1:26" ht="14.25" customHeight="1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</row>
    <row r="380" spans="1:26" ht="14.25" customHeight="1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</row>
    <row r="381" spans="1:26" ht="14.25" customHeight="1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</row>
    <row r="382" spans="1:26" ht="14.25" customHeight="1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</row>
    <row r="383" spans="1:26" ht="14.25" customHeight="1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</row>
    <row r="384" spans="1:26" ht="14.25" customHeight="1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</row>
    <row r="385" spans="1:26" ht="14.25" customHeight="1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</row>
    <row r="386" spans="1:26" ht="14.25" customHeight="1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</row>
    <row r="387" spans="1:26" ht="14.25" customHeight="1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</row>
    <row r="388" spans="1:26" ht="14.25" customHeight="1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</row>
    <row r="389" spans="1:26" ht="14.25" customHeight="1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</row>
    <row r="390" spans="1:26" ht="14.25" customHeight="1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</row>
    <row r="391" spans="1:26" ht="14.25" customHeight="1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</row>
    <row r="392" spans="1:26" ht="14.25" customHeight="1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</row>
    <row r="393" spans="1:26" ht="14.25" customHeight="1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</row>
    <row r="394" spans="1:26" ht="14.25" customHeight="1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</row>
    <row r="395" spans="1:26" ht="14.25" customHeight="1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</row>
    <row r="396" spans="1:26" ht="14.25" customHeight="1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</row>
    <row r="397" spans="1:26" ht="14.25" customHeight="1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</row>
    <row r="398" spans="1:26" ht="14.25" customHeight="1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</row>
    <row r="399" spans="1:26" ht="14.25" customHeight="1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</row>
    <row r="400" spans="1:26" ht="14.25" customHeight="1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</row>
    <row r="401" spans="1:26" ht="14.25" customHeight="1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</row>
    <row r="402" spans="1:26" ht="14.25" customHeight="1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</row>
    <row r="403" spans="1:26" ht="14.25" customHeight="1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</row>
    <row r="404" spans="1:26" ht="14.25" customHeight="1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</row>
    <row r="405" spans="1:26" ht="14.25" customHeight="1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</row>
    <row r="406" spans="1:26" ht="14.25" customHeight="1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</row>
    <row r="407" spans="1:26" ht="14.25" customHeight="1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</row>
    <row r="408" spans="1:26" ht="14.25" customHeight="1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</row>
    <row r="409" spans="1:26" ht="14.25" customHeight="1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</row>
    <row r="410" spans="1:26" ht="14.25" customHeight="1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</row>
    <row r="411" spans="1:26" ht="14.25" customHeight="1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</row>
    <row r="412" spans="1:26" ht="14.25" customHeight="1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</row>
    <row r="413" spans="1:26" ht="14.25" customHeight="1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</row>
    <row r="414" spans="1:26" ht="14.25" customHeight="1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</row>
    <row r="415" spans="1:26" ht="14.25" customHeight="1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</row>
    <row r="416" spans="1:26" ht="14.25" customHeight="1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</row>
    <row r="417" spans="1:26" ht="14.25" customHeight="1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</row>
    <row r="418" spans="1:26" ht="14.25" customHeight="1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</row>
    <row r="419" spans="1:26" ht="14.25" customHeight="1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</row>
    <row r="420" spans="1:26" ht="14.25" customHeight="1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</row>
    <row r="421" spans="1:26" ht="14.25" customHeight="1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</row>
    <row r="422" spans="1:26" ht="14.25" customHeight="1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</row>
    <row r="423" spans="1:26" ht="14.25" customHeight="1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</row>
    <row r="424" spans="1:26" ht="14.25" customHeight="1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</row>
    <row r="425" spans="1:26" ht="14.25" customHeight="1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</row>
    <row r="426" spans="1:26" ht="14.25" customHeight="1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</row>
    <row r="427" spans="1:26" ht="14.25" customHeight="1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</row>
    <row r="428" spans="1:26" ht="14.25" customHeight="1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</row>
    <row r="429" spans="1:26" ht="14.25" customHeight="1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</row>
    <row r="430" spans="1:26" ht="14.25" customHeight="1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</row>
    <row r="431" spans="1:26" ht="14.25" customHeight="1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</row>
    <row r="432" spans="1:26" ht="14.25" customHeight="1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</row>
    <row r="433" spans="1:26" ht="14.25" customHeight="1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</row>
    <row r="434" spans="1:26" ht="14.25" customHeight="1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</row>
    <row r="435" spans="1:26" ht="14.25" customHeight="1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</row>
    <row r="436" spans="1:26" ht="14.25" customHeight="1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</row>
    <row r="437" spans="1:26" ht="14.25" customHeight="1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</row>
    <row r="438" spans="1:26" ht="14.25" customHeight="1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</row>
    <row r="439" spans="1:26" ht="14.25" customHeight="1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</row>
    <row r="440" spans="1:26" ht="14.25" customHeight="1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</row>
    <row r="441" spans="1:26" ht="14.25" customHeight="1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</row>
    <row r="442" spans="1:26" ht="14.25" customHeight="1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</row>
    <row r="443" spans="1:26" ht="14.25" customHeight="1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</row>
    <row r="444" spans="1:26" ht="14.25" customHeight="1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</row>
    <row r="445" spans="1:26" ht="14.25" customHeight="1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</row>
    <row r="446" spans="1:26" ht="14.25" customHeight="1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</row>
    <row r="447" spans="1:26" ht="14.25" customHeight="1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</row>
    <row r="448" spans="1:26" ht="14.25" customHeight="1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</row>
    <row r="449" spans="1:26" ht="14.25" customHeight="1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</row>
    <row r="450" spans="1:26" ht="14.25" customHeight="1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</row>
    <row r="451" spans="1:26" ht="14.25" customHeight="1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</row>
    <row r="452" spans="1:26" ht="14.25" customHeight="1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</row>
    <row r="453" spans="1:26" ht="14.25" customHeight="1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</row>
    <row r="454" spans="1:26" ht="14.25" customHeight="1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</row>
    <row r="455" spans="1:26" ht="14.25" customHeight="1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</row>
    <row r="456" spans="1:26" ht="14.25" customHeight="1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</row>
    <row r="457" spans="1:26" ht="14.25" customHeight="1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</row>
    <row r="458" spans="1:26" ht="14.25" customHeight="1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</row>
    <row r="459" spans="1:26" ht="14.25" customHeight="1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</row>
    <row r="460" spans="1:26" ht="14.25" customHeight="1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</row>
    <row r="461" spans="1:26" ht="14.25" customHeight="1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</row>
    <row r="462" spans="1:26" ht="14.25" customHeight="1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</row>
    <row r="463" spans="1:26" ht="14.25" customHeight="1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</row>
    <row r="464" spans="1:26" ht="14.25" customHeight="1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</row>
    <row r="465" spans="1:26" ht="14.25" customHeight="1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</row>
    <row r="466" spans="1:26" ht="14.25" customHeight="1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</row>
    <row r="467" spans="1:26" ht="14.25" customHeight="1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</row>
    <row r="468" spans="1:26" ht="14.25" customHeight="1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</row>
    <row r="469" spans="1:26" ht="14.25" customHeight="1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</row>
    <row r="470" spans="1:26" ht="14.25" customHeight="1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</row>
    <row r="471" spans="1:26" ht="14.25" customHeight="1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</row>
    <row r="472" spans="1:26" ht="14.25" customHeight="1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</row>
    <row r="473" spans="1:26" ht="14.25" customHeight="1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</row>
    <row r="474" spans="1:26" ht="14.25" customHeight="1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</row>
    <row r="475" spans="1:26" ht="14.25" customHeight="1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</row>
    <row r="476" spans="1:26" ht="14.25" customHeight="1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</row>
    <row r="477" spans="1:26" ht="14.25" customHeight="1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</row>
    <row r="478" spans="1:26" ht="14.25" customHeight="1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</row>
    <row r="479" spans="1:26" ht="14.25" customHeight="1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</row>
    <row r="480" spans="1:26" ht="14.25" customHeight="1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</row>
    <row r="481" spans="1:26" ht="14.25" customHeight="1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</row>
    <row r="482" spans="1:26" ht="14.25" customHeight="1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</row>
    <row r="483" spans="1:26" ht="14.25" customHeight="1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</row>
    <row r="484" spans="1:26" ht="14.25" customHeight="1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</row>
    <row r="485" spans="1:26" ht="14.25" customHeight="1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</row>
    <row r="486" spans="1:26" ht="14.25" customHeight="1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</row>
    <row r="487" spans="1:26" ht="14.25" customHeight="1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</row>
    <row r="488" spans="1:26" ht="14.25" customHeight="1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</row>
    <row r="489" spans="1:26" ht="14.25" customHeight="1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</row>
    <row r="490" spans="1:26" ht="14.25" customHeight="1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</row>
    <row r="491" spans="1:26" ht="14.25" customHeight="1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</row>
    <row r="492" spans="1:26" ht="14.25" customHeight="1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</row>
    <row r="493" spans="1:26" ht="14.25" customHeight="1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</row>
    <row r="494" spans="1:26" ht="14.25" customHeight="1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</row>
    <row r="495" spans="1:26" ht="14.25" customHeight="1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</row>
    <row r="496" spans="1:26" ht="14.25" customHeight="1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</row>
    <row r="497" spans="1:26" ht="14.25" customHeight="1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</row>
    <row r="498" spans="1:26" ht="14.25" customHeight="1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</row>
    <row r="499" spans="1:26" ht="14.25" customHeight="1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</row>
    <row r="500" spans="1:26" ht="14.25" customHeight="1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</row>
    <row r="501" spans="1:26" ht="14.25" customHeight="1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</row>
    <row r="502" spans="1:26" ht="14.25" customHeight="1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</row>
    <row r="503" spans="1:26" ht="14.25" customHeight="1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</row>
    <row r="504" spans="1:26" ht="14.25" customHeight="1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</row>
    <row r="505" spans="1:26" ht="14.25" customHeight="1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</row>
    <row r="506" spans="1:26" ht="14.25" customHeight="1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</row>
    <row r="507" spans="1:26" ht="14.25" customHeight="1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</row>
    <row r="508" spans="1:26" ht="14.25" customHeight="1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</row>
    <row r="509" spans="1:26" ht="14.25" customHeight="1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</row>
    <row r="510" spans="1:26" ht="14.25" customHeight="1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</row>
    <row r="511" spans="1:26" ht="14.25" customHeight="1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</row>
    <row r="512" spans="1:26" ht="14.25" customHeight="1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</row>
    <row r="513" spans="1:26" ht="14.25" customHeight="1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</row>
    <row r="514" spans="1:26" ht="14.25" customHeight="1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</row>
    <row r="515" spans="1:26" ht="14.25" customHeight="1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</row>
    <row r="516" spans="1:26" ht="14.25" customHeight="1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</row>
    <row r="517" spans="1:26" ht="14.25" customHeight="1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</row>
    <row r="518" spans="1:26" ht="14.25" customHeight="1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</row>
    <row r="519" spans="1:26" ht="14.25" customHeight="1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</row>
    <row r="520" spans="1:26" ht="14.25" customHeight="1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</row>
    <row r="521" spans="1:26" ht="14.25" customHeight="1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</row>
    <row r="522" spans="1:26" ht="14.25" customHeight="1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</row>
    <row r="523" spans="1:26" ht="14.25" customHeight="1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</row>
    <row r="524" spans="1:26" ht="14.25" customHeight="1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</row>
    <row r="525" spans="1:26" ht="14.25" customHeight="1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</row>
    <row r="526" spans="1:26" ht="14.25" customHeight="1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</row>
    <row r="527" spans="1:26" ht="14.25" customHeight="1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</row>
    <row r="528" spans="1:26" ht="14.25" customHeight="1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</row>
    <row r="529" spans="1:26" ht="14.25" customHeight="1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</row>
    <row r="530" spans="1:26" ht="14.25" customHeight="1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</row>
    <row r="531" spans="1:26" ht="14.25" customHeight="1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</row>
    <row r="532" spans="1:26" ht="14.25" customHeight="1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</row>
    <row r="533" spans="1:26" ht="14.25" customHeight="1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</row>
    <row r="534" spans="1:26" ht="14.25" customHeight="1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</row>
    <row r="535" spans="1:26" ht="14.25" customHeight="1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</row>
    <row r="536" spans="1:26" ht="14.25" customHeight="1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</row>
    <row r="537" spans="1:26" ht="14.25" customHeight="1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</row>
    <row r="538" spans="1:26" ht="14.25" customHeight="1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</row>
    <row r="539" spans="1:26" ht="14.25" customHeight="1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</row>
    <row r="540" spans="1:26" ht="14.25" customHeight="1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</row>
    <row r="541" spans="1:26" ht="14.25" customHeight="1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</row>
    <row r="542" spans="1:26" ht="14.25" customHeight="1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</row>
    <row r="543" spans="1:26" ht="14.25" customHeight="1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</row>
    <row r="544" spans="1:26" ht="14.25" customHeight="1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</row>
    <row r="545" spans="1:26" ht="14.25" customHeight="1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</row>
    <row r="546" spans="1:26" ht="14.25" customHeight="1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</row>
    <row r="547" spans="1:26" ht="14.25" customHeight="1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</row>
    <row r="548" spans="1:26" ht="14.25" customHeight="1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</row>
    <row r="549" spans="1:26" ht="14.25" customHeight="1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</row>
    <row r="550" spans="1:26" ht="14.25" customHeight="1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</row>
    <row r="551" spans="1:26" ht="14.25" customHeight="1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</row>
    <row r="552" spans="1:26" ht="14.25" customHeight="1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</row>
    <row r="553" spans="1:26" ht="14.25" customHeight="1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</row>
    <row r="554" spans="1:26" ht="14.25" customHeight="1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</row>
    <row r="555" spans="1:26" ht="14.25" customHeight="1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</row>
    <row r="556" spans="1:26" ht="14.25" customHeight="1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</row>
    <row r="557" spans="1:26" ht="14.25" customHeight="1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</row>
    <row r="558" spans="1:26" ht="14.25" customHeight="1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</row>
    <row r="559" spans="1:26" ht="14.25" customHeight="1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</row>
    <row r="560" spans="1:26" ht="14.25" customHeight="1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</row>
    <row r="561" spans="1:26" ht="14.25" customHeight="1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</row>
    <row r="562" spans="1:26" ht="14.25" customHeight="1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</row>
    <row r="563" spans="1:26" ht="14.25" customHeight="1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</row>
    <row r="564" spans="1:26" ht="14.25" customHeight="1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</row>
    <row r="565" spans="1:26" ht="14.25" customHeight="1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</row>
    <row r="566" spans="1:26" ht="14.25" customHeight="1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</row>
    <row r="567" spans="1:26" ht="14.25" customHeight="1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</row>
    <row r="568" spans="1:26" ht="14.25" customHeight="1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</row>
    <row r="569" spans="1:26" ht="14.25" customHeight="1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</row>
    <row r="570" spans="1:26" ht="14.25" customHeight="1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</row>
    <row r="571" spans="1:26" ht="14.25" customHeight="1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</row>
    <row r="572" spans="1:26" ht="14.25" customHeight="1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</row>
    <row r="573" spans="1:26" ht="14.25" customHeight="1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</row>
    <row r="574" spans="1:26" ht="14.25" customHeight="1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</row>
    <row r="575" spans="1:26" ht="14.25" customHeight="1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</row>
    <row r="576" spans="1:26" ht="14.25" customHeight="1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</row>
    <row r="577" spans="1:26" ht="14.25" customHeight="1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</row>
    <row r="578" spans="1:26" ht="14.25" customHeight="1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</row>
    <row r="579" spans="1:26" ht="14.25" customHeight="1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</row>
    <row r="580" spans="1:26" ht="14.25" customHeight="1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</row>
    <row r="581" spans="1:26" ht="14.25" customHeight="1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</row>
    <row r="582" spans="1:26" ht="14.25" customHeight="1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</row>
    <row r="583" spans="1:26" ht="14.25" customHeight="1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</row>
    <row r="584" spans="1:26" ht="14.25" customHeight="1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</row>
    <row r="585" spans="1:26" ht="14.25" customHeight="1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</row>
    <row r="586" spans="1:26" ht="14.25" customHeight="1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</row>
    <row r="587" spans="1:26" ht="14.25" customHeight="1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</row>
    <row r="588" spans="1:26" ht="14.25" customHeight="1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</row>
    <row r="589" spans="1:26" ht="14.25" customHeight="1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</row>
    <row r="590" spans="1:26" ht="14.25" customHeight="1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</row>
    <row r="591" spans="1:26" ht="14.25" customHeight="1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</row>
    <row r="592" spans="1:26" ht="14.25" customHeight="1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</row>
    <row r="593" spans="1:26" ht="14.25" customHeight="1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</row>
    <row r="594" spans="1:26" ht="14.25" customHeight="1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</row>
    <row r="595" spans="1:26" ht="14.25" customHeight="1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</row>
    <row r="596" spans="1:26" ht="14.25" customHeight="1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</row>
    <row r="597" spans="1:26" ht="14.25" customHeight="1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</row>
    <row r="598" spans="1:26" ht="14.25" customHeight="1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</row>
    <row r="599" spans="1:26" ht="14.25" customHeight="1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</row>
    <row r="600" spans="1:26" ht="14.25" customHeight="1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</row>
    <row r="601" spans="1:26" ht="14.25" customHeight="1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</row>
    <row r="602" spans="1:26" ht="14.25" customHeight="1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</row>
    <row r="603" spans="1:26" ht="14.25" customHeight="1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</row>
    <row r="604" spans="1:26" ht="14.25" customHeight="1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</row>
    <row r="605" spans="1:26" ht="14.25" customHeight="1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</row>
    <row r="606" spans="1:26" ht="14.25" customHeight="1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</row>
    <row r="607" spans="1:26" ht="14.25" customHeight="1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</row>
    <row r="608" spans="1:26" ht="14.25" customHeight="1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</row>
    <row r="609" spans="1:26" ht="14.25" customHeight="1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</row>
    <row r="610" spans="1:26" ht="14.25" customHeight="1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</row>
    <row r="611" spans="1:26" ht="14.25" customHeight="1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</row>
    <row r="612" spans="1:26" ht="14.25" customHeight="1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</row>
    <row r="613" spans="1:26" ht="14.25" customHeight="1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</row>
    <row r="614" spans="1:26" ht="14.25" customHeight="1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</row>
    <row r="615" spans="1:26" ht="14.25" customHeight="1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</row>
    <row r="616" spans="1:26" ht="14.25" customHeight="1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</row>
    <row r="617" spans="1:26" ht="14.25" customHeight="1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</row>
    <row r="618" spans="1:26" ht="14.25" customHeight="1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</row>
    <row r="619" spans="1:26" ht="14.25" customHeight="1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</row>
    <row r="620" spans="1:26" ht="14.25" customHeight="1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</row>
    <row r="621" spans="1:26" ht="14.25" customHeight="1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</row>
    <row r="622" spans="1:26" ht="14.25" customHeight="1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</row>
    <row r="623" spans="1:26" ht="14.25" customHeight="1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</row>
    <row r="624" spans="1:26" ht="14.25" customHeight="1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</row>
    <row r="625" spans="1:26" ht="14.25" customHeight="1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</row>
    <row r="626" spans="1:26" ht="14.25" customHeight="1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</row>
    <row r="627" spans="1:26" ht="14.25" customHeight="1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</row>
    <row r="628" spans="1:26" ht="14.25" customHeight="1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</row>
    <row r="629" spans="1:26" ht="14.25" customHeight="1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</row>
    <row r="630" spans="1:26" ht="14.25" customHeight="1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</row>
    <row r="631" spans="1:26" ht="14.25" customHeight="1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</row>
    <row r="632" spans="1:26" ht="14.25" customHeight="1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</row>
    <row r="633" spans="1:26" ht="14.25" customHeight="1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</row>
    <row r="634" spans="1:26" ht="14.25" customHeight="1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</row>
    <row r="635" spans="1:26" ht="14.25" customHeight="1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</row>
    <row r="636" spans="1:26" ht="14.25" customHeight="1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</row>
    <row r="637" spans="1:26" ht="14.25" customHeight="1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</row>
    <row r="638" spans="1:26" ht="14.25" customHeight="1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</row>
    <row r="639" spans="1:26" ht="14.25" customHeight="1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</row>
    <row r="640" spans="1:26" ht="14.25" customHeight="1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</row>
    <row r="641" spans="1:26" ht="14.25" customHeight="1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</row>
    <row r="642" spans="1:26" ht="14.25" customHeight="1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</row>
    <row r="643" spans="1:26" ht="14.25" customHeight="1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</row>
    <row r="644" spans="1:26" ht="14.25" customHeight="1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</row>
    <row r="645" spans="1:26" ht="14.25" customHeight="1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</row>
    <row r="646" spans="1:26" ht="14.25" customHeight="1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</row>
    <row r="647" spans="1:26" ht="14.25" customHeight="1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</row>
    <row r="648" spans="1:26" ht="14.25" customHeight="1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</row>
    <row r="649" spans="1:26" ht="14.25" customHeight="1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</row>
    <row r="650" spans="1:26" ht="14.25" customHeight="1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</row>
    <row r="651" spans="1:26" ht="14.25" customHeight="1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</row>
    <row r="652" spans="1:26" ht="14.25" customHeight="1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</row>
    <row r="653" spans="1:26" ht="14.25" customHeight="1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</row>
    <row r="654" spans="1:26" ht="14.25" customHeight="1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</row>
    <row r="655" spans="1:26" ht="14.25" customHeight="1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</row>
    <row r="656" spans="1:26" ht="14.25" customHeight="1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</row>
    <row r="657" spans="1:26" ht="14.25" customHeight="1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</row>
    <row r="658" spans="1:26" ht="14.25" customHeight="1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</row>
    <row r="659" spans="1:26" ht="14.25" customHeight="1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</row>
    <row r="660" spans="1:26" ht="14.25" customHeight="1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</row>
    <row r="661" spans="1:26" ht="14.25" customHeight="1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</row>
    <row r="662" spans="1:26" ht="14.25" customHeight="1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</row>
    <row r="663" spans="1:26" ht="14.25" customHeight="1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</row>
    <row r="664" spans="1:26" ht="14.25" customHeight="1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</row>
    <row r="665" spans="1:26" ht="14.25" customHeight="1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</row>
    <row r="666" spans="1:26" ht="14.25" customHeight="1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</row>
    <row r="667" spans="1:26" ht="14.25" customHeight="1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</row>
    <row r="668" spans="1:26" ht="14.25" customHeight="1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</row>
    <row r="669" spans="1:26" ht="14.25" customHeight="1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</row>
    <row r="670" spans="1:26" ht="14.25" customHeight="1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</row>
    <row r="671" spans="1:26" ht="14.25" customHeight="1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</row>
    <row r="672" spans="1:26" ht="14.25" customHeight="1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</row>
    <row r="673" spans="1:26" ht="14.25" customHeight="1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</row>
    <row r="674" spans="1:26" ht="14.25" customHeight="1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</row>
    <row r="675" spans="1:26" ht="14.25" customHeight="1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</row>
    <row r="676" spans="1:26" ht="14.25" customHeight="1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</row>
    <row r="677" spans="1:26" ht="14.25" customHeight="1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</row>
    <row r="678" spans="1:26" ht="14.25" customHeight="1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</row>
    <row r="679" spans="1:26" ht="14.25" customHeight="1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</row>
    <row r="680" spans="1:26" ht="14.25" customHeight="1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</row>
    <row r="681" spans="1:26" ht="14.25" customHeight="1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</row>
    <row r="682" spans="1:26" ht="14.25" customHeight="1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</row>
    <row r="683" spans="1:26" ht="14.25" customHeight="1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</row>
    <row r="684" spans="1:26" ht="14.25" customHeight="1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</row>
    <row r="685" spans="1:26" ht="14.25" customHeight="1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</row>
    <row r="686" spans="1:26" ht="14.25" customHeight="1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</row>
    <row r="687" spans="1:26" ht="14.25" customHeight="1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</row>
    <row r="688" spans="1:26" ht="14.25" customHeight="1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</row>
    <row r="689" spans="1:26" ht="14.25" customHeight="1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</row>
    <row r="690" spans="1:26" ht="14.25" customHeight="1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</row>
    <row r="691" spans="1:26" ht="14.25" customHeight="1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</row>
    <row r="692" spans="1:26" ht="14.25" customHeight="1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</row>
    <row r="693" spans="1:26" ht="14.25" customHeight="1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</row>
    <row r="694" spans="1:26" ht="14.25" customHeight="1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</row>
    <row r="695" spans="1:26" ht="14.25" customHeight="1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</row>
    <row r="696" spans="1:26" ht="14.25" customHeight="1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</row>
    <row r="697" spans="1:26" ht="14.25" customHeight="1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</row>
    <row r="698" spans="1:26" ht="14.25" customHeight="1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</row>
    <row r="699" spans="1:26" ht="14.25" customHeight="1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</row>
    <row r="700" spans="1:26" ht="14.25" customHeight="1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</row>
    <row r="701" spans="1:26" ht="14.25" customHeight="1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</row>
    <row r="702" spans="1:26" ht="14.25" customHeight="1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</row>
    <row r="703" spans="1:26" ht="14.25" customHeight="1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</row>
    <row r="704" spans="1:26" ht="14.25" customHeight="1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</row>
    <row r="705" spans="1:26" ht="14.25" customHeight="1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</row>
    <row r="706" spans="1:26" ht="14.25" customHeight="1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</row>
    <row r="707" spans="1:26" ht="14.25" customHeight="1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</row>
    <row r="708" spans="1:26" ht="14.25" customHeight="1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</row>
    <row r="709" spans="1:26" ht="14.25" customHeight="1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</row>
    <row r="710" spans="1:26" ht="14.25" customHeight="1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</row>
    <row r="711" spans="1:26" ht="14.25" customHeight="1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</row>
    <row r="712" spans="1:26" ht="14.25" customHeight="1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</row>
    <row r="713" spans="1:26" ht="14.25" customHeight="1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</row>
    <row r="714" spans="1:26" ht="14.25" customHeight="1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</row>
    <row r="715" spans="1:26" ht="14.25" customHeight="1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</row>
    <row r="716" spans="1:26" ht="14.25" customHeight="1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</row>
    <row r="717" spans="1:26" ht="14.25" customHeight="1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</row>
    <row r="718" spans="1:26" ht="14.25" customHeight="1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</row>
    <row r="719" spans="1:26" ht="14.25" customHeight="1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</row>
    <row r="720" spans="1:26" ht="14.25" customHeight="1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</row>
    <row r="721" spans="1:26" ht="14.25" customHeight="1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</row>
    <row r="722" spans="1:26" ht="14.25" customHeight="1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</row>
    <row r="723" spans="1:26" ht="14.25" customHeight="1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</row>
    <row r="724" spans="1:26" ht="14.25" customHeight="1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</row>
    <row r="725" spans="1:26" ht="14.25" customHeight="1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</row>
    <row r="726" spans="1:26" ht="14.25" customHeight="1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</row>
    <row r="727" spans="1:26" ht="14.25" customHeight="1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</row>
    <row r="728" spans="1:26" ht="14.25" customHeight="1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</row>
    <row r="729" spans="1:26" ht="14.25" customHeight="1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</row>
    <row r="730" spans="1:26" ht="14.25" customHeight="1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</row>
    <row r="731" spans="1:26" ht="14.25" customHeight="1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</row>
    <row r="732" spans="1:26" ht="14.25" customHeight="1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</row>
    <row r="733" spans="1:26" ht="14.25" customHeight="1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</row>
    <row r="734" spans="1:26" ht="14.25" customHeight="1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</row>
    <row r="735" spans="1:26" ht="14.25" customHeight="1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</row>
    <row r="736" spans="1:26" ht="14.25" customHeight="1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</row>
    <row r="737" spans="1:26" ht="14.25" customHeight="1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</row>
    <row r="738" spans="1:26" ht="14.25" customHeight="1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</row>
    <row r="739" spans="1:26" ht="14.25" customHeight="1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</row>
    <row r="740" spans="1:26" ht="14.25" customHeight="1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</row>
    <row r="741" spans="1:26" ht="14.25" customHeight="1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</row>
    <row r="742" spans="1:26" ht="14.25" customHeight="1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</row>
    <row r="743" spans="1:26" ht="14.25" customHeight="1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</row>
    <row r="744" spans="1:26" ht="14.25" customHeight="1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</row>
    <row r="745" spans="1:26" ht="14.25" customHeight="1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</row>
    <row r="746" spans="1:26" ht="14.25" customHeight="1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</row>
    <row r="747" spans="1:26" ht="14.25" customHeight="1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</row>
    <row r="748" spans="1:26" ht="14.25" customHeight="1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</row>
    <row r="749" spans="1:26" ht="14.25" customHeight="1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</row>
    <row r="750" spans="1:26" ht="14.25" customHeight="1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</row>
    <row r="751" spans="1:26" ht="14.25" customHeight="1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</row>
    <row r="752" spans="1:26" ht="14.25" customHeight="1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</row>
    <row r="753" spans="1:26" ht="14.25" customHeight="1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</row>
    <row r="754" spans="1:26" ht="14.25" customHeight="1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</row>
    <row r="755" spans="1:26" ht="14.25" customHeight="1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</row>
    <row r="756" spans="1:26" ht="14.25" customHeight="1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</row>
    <row r="757" spans="1:26" ht="14.25" customHeight="1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</row>
    <row r="758" spans="1:26" ht="14.25" customHeight="1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</row>
    <row r="759" spans="1:26" ht="14.25" customHeight="1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</row>
    <row r="760" spans="1:26" ht="14.25" customHeight="1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</row>
    <row r="761" spans="1:26" ht="14.25" customHeight="1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</row>
    <row r="762" spans="1:26" ht="14.25" customHeight="1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</row>
    <row r="763" spans="1:26" ht="14.25" customHeight="1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</row>
    <row r="764" spans="1:26" ht="14.25" customHeight="1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</row>
    <row r="765" spans="1:26" ht="14.25" customHeight="1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</row>
    <row r="766" spans="1:26" ht="14.25" customHeight="1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</row>
    <row r="767" spans="1:26" ht="14.25" customHeight="1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</row>
    <row r="768" spans="1:26" ht="14.25" customHeight="1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</row>
    <row r="769" spans="1:26" ht="14.25" customHeight="1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</row>
    <row r="770" spans="1:26" ht="14.25" customHeight="1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</row>
    <row r="771" spans="1:26" ht="14.25" customHeight="1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</row>
    <row r="772" spans="1:26" ht="14.25" customHeight="1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</row>
    <row r="773" spans="1:26" ht="14.25" customHeight="1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</row>
    <row r="774" spans="1:26" ht="14.25" customHeight="1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</row>
    <row r="775" spans="1:26" ht="14.25" customHeight="1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</row>
    <row r="776" spans="1:26" ht="14.25" customHeight="1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</row>
    <row r="777" spans="1:26" ht="14.25" customHeight="1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</row>
    <row r="778" spans="1:26" ht="14.25" customHeight="1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</row>
    <row r="779" spans="1:26" ht="14.25" customHeight="1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</row>
    <row r="780" spans="1:26" ht="14.25" customHeight="1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</row>
    <row r="781" spans="1:26" ht="14.25" customHeight="1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</row>
    <row r="782" spans="1:26" ht="14.25" customHeight="1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</row>
    <row r="783" spans="1:26" ht="14.25" customHeight="1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</row>
    <row r="784" spans="1:26" ht="14.25" customHeight="1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</row>
    <row r="785" spans="1:26" ht="14.25" customHeight="1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</row>
    <row r="786" spans="1:26" ht="14.25" customHeight="1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</row>
    <row r="787" spans="1:26" ht="14.25" customHeight="1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</row>
    <row r="788" spans="1:26" ht="14.25" customHeight="1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</row>
    <row r="789" spans="1:26" ht="14.25" customHeight="1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</row>
    <row r="790" spans="1:26" ht="14.25" customHeight="1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</row>
    <row r="791" spans="1:26" ht="14.25" customHeight="1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</row>
    <row r="792" spans="1:26" ht="14.25" customHeight="1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</row>
    <row r="793" spans="1:26" ht="14.25" customHeight="1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</row>
    <row r="794" spans="1:26" ht="14.25" customHeight="1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</row>
    <row r="795" spans="1:26" ht="14.25" customHeight="1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</row>
    <row r="796" spans="1:26" ht="14.25" customHeight="1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</row>
    <row r="797" spans="1:26" ht="14.25" customHeight="1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</row>
    <row r="798" spans="1:26" ht="14.25" customHeight="1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</row>
    <row r="799" spans="1:26" ht="14.25" customHeight="1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</row>
    <row r="800" spans="1:26" ht="14.25" customHeight="1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</row>
    <row r="801" spans="1:26" ht="14.25" customHeight="1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</row>
    <row r="802" spans="1:26" ht="14.25" customHeight="1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</row>
    <row r="803" spans="1:26" ht="14.25" customHeight="1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</row>
    <row r="804" spans="1:26" ht="14.25" customHeight="1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</row>
    <row r="805" spans="1:26" ht="14.25" customHeight="1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</row>
    <row r="806" spans="1:26" ht="14.25" customHeight="1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</row>
    <row r="807" spans="1:26" ht="14.25" customHeight="1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</row>
    <row r="808" spans="1:26" ht="14.25" customHeight="1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</row>
    <row r="809" spans="1:26" ht="14.25" customHeight="1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</row>
    <row r="810" spans="1:26" ht="14.25" customHeight="1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</row>
    <row r="811" spans="1:26" ht="14.25" customHeight="1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</row>
    <row r="812" spans="1:26" ht="14.25" customHeight="1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</row>
    <row r="813" spans="1:26" ht="14.25" customHeight="1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</row>
    <row r="814" spans="1:26" ht="14.25" customHeight="1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</row>
    <row r="815" spans="1:26" ht="14.25" customHeight="1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</row>
    <row r="816" spans="1:26" ht="14.25" customHeight="1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</row>
    <row r="817" spans="1:26" ht="14.25" customHeight="1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</row>
    <row r="818" spans="1:26" ht="14.25" customHeight="1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</row>
    <row r="819" spans="1:26" ht="14.25" customHeight="1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</row>
    <row r="820" spans="1:26" ht="14.25" customHeight="1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</row>
    <row r="821" spans="1:26" ht="14.25" customHeight="1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</row>
    <row r="822" spans="1:26" ht="14.25" customHeight="1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</row>
    <row r="823" spans="1:26" ht="14.25" customHeight="1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</row>
    <row r="824" spans="1:26" ht="14.25" customHeight="1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</row>
    <row r="825" spans="1:26" ht="14.25" customHeight="1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</row>
    <row r="826" spans="1:26" ht="14.25" customHeight="1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</row>
    <row r="827" spans="1:26" ht="14.25" customHeight="1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</row>
    <row r="828" spans="1:26" ht="14.25" customHeight="1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</row>
    <row r="829" spans="1:26" ht="14.25" customHeight="1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</row>
    <row r="830" spans="1:26" ht="14.25" customHeight="1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</row>
    <row r="831" spans="1:26" ht="14.25" customHeight="1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</row>
    <row r="832" spans="1:26" ht="14.25" customHeight="1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</row>
    <row r="833" spans="1:26" ht="14.25" customHeight="1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</row>
    <row r="834" spans="1:26" ht="14.25" customHeight="1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</row>
    <row r="835" spans="1:26" ht="14.25" customHeight="1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</row>
    <row r="836" spans="1:26" ht="14.25" customHeight="1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</row>
    <row r="837" spans="1:26" ht="14.25" customHeight="1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</row>
    <row r="838" spans="1:26" ht="14.25" customHeight="1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</row>
    <row r="839" spans="1:26" ht="14.25" customHeight="1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</row>
    <row r="840" spans="1:26" ht="14.25" customHeight="1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</row>
    <row r="841" spans="1:26" ht="14.25" customHeight="1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</row>
    <row r="842" spans="1:26" ht="14.25" customHeight="1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</row>
    <row r="843" spans="1:26" ht="14.25" customHeight="1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</row>
    <row r="844" spans="1:26" ht="14.25" customHeight="1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</row>
    <row r="845" spans="1:26" ht="14.25" customHeight="1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</row>
    <row r="846" spans="1:26" ht="14.25" customHeight="1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</row>
    <row r="847" spans="1:26" ht="14.25" customHeight="1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</row>
    <row r="848" spans="1:26" ht="14.25" customHeight="1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</row>
    <row r="849" spans="1:26" ht="14.25" customHeight="1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</row>
    <row r="850" spans="1:26" ht="14.25" customHeight="1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</row>
    <row r="851" spans="1:26" ht="14.25" customHeight="1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</row>
    <row r="852" spans="1:26" ht="14.25" customHeight="1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</row>
    <row r="853" spans="1:26" ht="14.25" customHeight="1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</row>
    <row r="854" spans="1:26" ht="14.25" customHeight="1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</row>
    <row r="855" spans="1:26" ht="14.25" customHeight="1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</row>
    <row r="856" spans="1:26" ht="14.25" customHeight="1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</row>
    <row r="857" spans="1:26" ht="14.25" customHeight="1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</row>
    <row r="858" spans="1:26" ht="14.25" customHeight="1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</row>
    <row r="859" spans="1:26" ht="14.25" customHeight="1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</row>
    <row r="860" spans="1:26" ht="14.25" customHeight="1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</row>
    <row r="861" spans="1:26" ht="14.25" customHeight="1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</row>
    <row r="862" spans="1:26" ht="14.25" customHeight="1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</row>
    <row r="863" spans="1:26" ht="14.25" customHeight="1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</row>
    <row r="864" spans="1:26" ht="14.25" customHeight="1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</row>
    <row r="865" spans="1:26" ht="14.25" customHeight="1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</row>
    <row r="866" spans="1:26" ht="14.25" customHeight="1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</row>
    <row r="867" spans="1:26" ht="14.25" customHeight="1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</row>
    <row r="868" spans="1:26" ht="14.25" customHeight="1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</row>
    <row r="869" spans="1:26" ht="14.25" customHeight="1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</row>
    <row r="870" spans="1:26" ht="14.25" customHeight="1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</row>
    <row r="871" spans="1:26" ht="14.25" customHeight="1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</row>
    <row r="872" spans="1:26" ht="14.25" customHeight="1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</row>
    <row r="873" spans="1:26" ht="14.25" customHeight="1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</row>
    <row r="874" spans="1:26" ht="14.25" customHeight="1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</row>
    <row r="875" spans="1:26" ht="14.25" customHeight="1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</row>
    <row r="876" spans="1:26" ht="14.25" customHeight="1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</row>
    <row r="877" spans="1:26" ht="14.25" customHeight="1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</row>
    <row r="878" spans="1:26" ht="14.25" customHeight="1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</row>
    <row r="879" spans="1:26" ht="14.25" customHeight="1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</row>
    <row r="880" spans="1:26" ht="14.25" customHeight="1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</row>
    <row r="881" spans="1:26" ht="14.25" customHeight="1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</row>
    <row r="882" spans="1:26" ht="14.25" customHeight="1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</row>
    <row r="883" spans="1:26" ht="14.25" customHeight="1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</row>
    <row r="884" spans="1:26" ht="14.25" customHeight="1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</row>
    <row r="885" spans="1:26" ht="14.25" customHeight="1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</row>
    <row r="886" spans="1:26" ht="14.25" customHeight="1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</row>
    <row r="887" spans="1:26" ht="14.25" customHeight="1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</row>
    <row r="888" spans="1:26" ht="14.25" customHeight="1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</row>
    <row r="889" spans="1:26" ht="14.25" customHeight="1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</row>
    <row r="890" spans="1:26" ht="14.25" customHeight="1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</row>
    <row r="891" spans="1:26" ht="14.25" customHeight="1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</row>
    <row r="892" spans="1:26" ht="14.25" customHeight="1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</row>
    <row r="893" spans="1:26" ht="14.25" customHeight="1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</row>
    <row r="894" spans="1:26" ht="14.25" customHeight="1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</row>
    <row r="895" spans="1:26" ht="14.25" customHeight="1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</row>
    <row r="896" spans="1:26" ht="14.25" customHeight="1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</row>
    <row r="897" spans="1:26" ht="14.25" customHeight="1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</row>
    <row r="898" spans="1:26" ht="14.25" customHeight="1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</row>
    <row r="899" spans="1:26" ht="14.25" customHeight="1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</row>
    <row r="900" spans="1:26" ht="14.25" customHeight="1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</row>
    <row r="901" spans="1:26" ht="14.25" customHeight="1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</row>
    <row r="902" spans="1:26" ht="14.25" customHeight="1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</row>
    <row r="903" spans="1:26" ht="14.25" customHeight="1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</row>
    <row r="904" spans="1:26" ht="14.25" customHeight="1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</row>
    <row r="905" spans="1:26" ht="14.25" customHeight="1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</row>
    <row r="906" spans="1:26" ht="14.25" customHeight="1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</row>
    <row r="907" spans="1:26" ht="14.25" customHeight="1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</row>
    <row r="908" spans="1:26" ht="14.25" customHeight="1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</row>
    <row r="909" spans="1:26" ht="14.25" customHeight="1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</row>
    <row r="910" spans="1:26" ht="14.25" customHeight="1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</row>
    <row r="911" spans="1:26" ht="14.25" customHeight="1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</row>
    <row r="912" spans="1:26" ht="14.25" customHeight="1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</row>
    <row r="913" spans="1:26" ht="14.25" customHeight="1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</row>
    <row r="914" spans="1:26" ht="14.25" customHeight="1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</row>
    <row r="915" spans="1:26" ht="14.25" customHeight="1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</row>
    <row r="916" spans="1:26" ht="14.25" customHeight="1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</row>
    <row r="917" spans="1:26" ht="14.25" customHeight="1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</row>
    <row r="918" spans="1:26" ht="14.25" customHeight="1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</row>
    <row r="919" spans="1:26" ht="14.25" customHeight="1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</row>
    <row r="920" spans="1:26" ht="14.25" customHeight="1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</row>
    <row r="921" spans="1:26" ht="14.25" customHeight="1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</row>
    <row r="922" spans="1:26" ht="14.25" customHeight="1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</row>
    <row r="923" spans="1:26" ht="14.25" customHeight="1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</row>
    <row r="924" spans="1:26" ht="14.25" customHeight="1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</row>
    <row r="925" spans="1:26" ht="14.25" customHeight="1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</row>
    <row r="926" spans="1:26" ht="14.25" customHeight="1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</row>
    <row r="927" spans="1:26" ht="14.25" customHeight="1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</row>
    <row r="928" spans="1:26" ht="14.25" customHeight="1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</row>
    <row r="929" spans="1:26" ht="14.25" customHeight="1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</row>
    <row r="930" spans="1:26" ht="14.25" customHeight="1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</row>
    <row r="931" spans="1:26" ht="14.25" customHeight="1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</row>
    <row r="932" spans="1:26" ht="14.25" customHeight="1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</row>
    <row r="933" spans="1:26" ht="14.25" customHeight="1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</row>
    <row r="934" spans="1:26" ht="14.25" customHeight="1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</row>
    <row r="935" spans="1:26" ht="14.25" customHeight="1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</row>
    <row r="936" spans="1:26" ht="14.25" customHeight="1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</row>
    <row r="937" spans="1:26" ht="14.25" customHeight="1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</row>
    <row r="938" spans="1:26" ht="14.25" customHeight="1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</row>
    <row r="939" spans="1:26" ht="14.25" customHeight="1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</row>
    <row r="940" spans="1:26" ht="14.25" customHeight="1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</row>
    <row r="941" spans="1:26" ht="14.25" customHeight="1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</row>
    <row r="942" spans="1:26" ht="14.25" customHeight="1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</row>
    <row r="943" spans="1:26" ht="14.25" customHeight="1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</row>
    <row r="944" spans="1:26" ht="14.25" customHeight="1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</row>
    <row r="945" spans="1:26" ht="14.25" customHeight="1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</row>
    <row r="946" spans="1:26" ht="14.25" customHeight="1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</row>
    <row r="947" spans="1:26" ht="14.25" customHeight="1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</row>
    <row r="948" spans="1:26" ht="14.25" customHeight="1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</row>
    <row r="949" spans="1:26" ht="14.25" customHeight="1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</row>
    <row r="950" spans="1:26" ht="14.25" customHeight="1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</row>
    <row r="951" spans="1:26" ht="14.25" customHeight="1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</row>
    <row r="952" spans="1:26" ht="14.25" customHeight="1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</row>
    <row r="953" spans="1:26" ht="14.25" customHeight="1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</row>
    <row r="954" spans="1:26" ht="14.25" customHeight="1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</row>
    <row r="955" spans="1:26" ht="14.25" customHeight="1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</row>
    <row r="956" spans="1:26" ht="14.25" customHeight="1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</row>
    <row r="957" spans="1:26" ht="14.25" customHeight="1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</row>
    <row r="958" spans="1:26" ht="14.25" customHeight="1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</row>
    <row r="959" spans="1:26" ht="14.25" customHeight="1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</row>
    <row r="960" spans="1:26" ht="14.25" customHeight="1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</row>
    <row r="961" spans="1:26" ht="14.25" customHeight="1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</row>
    <row r="962" spans="1:26" ht="14.25" customHeight="1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</row>
    <row r="963" spans="1:26" ht="14.25" customHeight="1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</row>
    <row r="964" spans="1:26" ht="14.25" customHeight="1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</row>
    <row r="965" spans="1:26" ht="14.25" customHeight="1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</row>
    <row r="966" spans="1:26" ht="14.25" customHeight="1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</row>
    <row r="967" spans="1:26" ht="14.25" customHeight="1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</row>
    <row r="968" spans="1:26" ht="14.25" customHeight="1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</row>
    <row r="969" spans="1:26" ht="14.25" customHeight="1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</row>
    <row r="970" spans="1:26" ht="14.25" customHeight="1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</row>
    <row r="971" spans="1:26" ht="14.25" customHeight="1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</row>
    <row r="972" spans="1:26" ht="14.25" customHeight="1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</row>
    <row r="973" spans="1:26" ht="14.25" customHeight="1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</row>
    <row r="974" spans="1:26" ht="14.25" customHeight="1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</row>
    <row r="975" spans="1:26" ht="14.25" customHeight="1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</row>
    <row r="976" spans="1:26" ht="14.25" customHeight="1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</row>
    <row r="977" spans="1:26" ht="14.25" customHeight="1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</row>
    <row r="978" spans="1:26" ht="14.25" customHeight="1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</row>
    <row r="979" spans="1:26" ht="14.25" customHeight="1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</row>
    <row r="980" spans="1:26" ht="14.25" customHeight="1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</row>
    <row r="981" spans="1:26" ht="14.25" customHeight="1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</row>
    <row r="982" spans="1:26" ht="14.25" customHeight="1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</row>
    <row r="983" spans="1:26" ht="14.25" customHeight="1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</row>
    <row r="984" spans="1:26" ht="14.25" customHeight="1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</row>
    <row r="985" spans="1:26" ht="14.25" customHeight="1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</row>
    <row r="986" spans="1:26" ht="14.25" customHeight="1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</row>
    <row r="987" spans="1:26" ht="14.25" customHeight="1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</row>
    <row r="988" spans="1:26" ht="14.25" customHeight="1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</row>
    <row r="989" spans="1:26" ht="14.25" customHeight="1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</row>
    <row r="990" spans="1:26" ht="14.25" customHeight="1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</row>
    <row r="991" spans="1:26" ht="14.25" customHeight="1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</row>
    <row r="992" spans="1:26" ht="14.25" customHeight="1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</row>
    <row r="993" spans="1:26" ht="14.25" customHeight="1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</row>
    <row r="994" spans="1:26" ht="14.25" customHeight="1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</row>
    <row r="995" spans="1:26" ht="14.25" customHeight="1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</row>
    <row r="996" spans="1:26" ht="14.25" customHeight="1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</row>
    <row r="997" spans="1:26" ht="14.25" customHeight="1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</row>
    <row r="998" spans="1:26" ht="14.25" customHeight="1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</row>
    <row r="999" spans="1:26" ht="14.25" customHeight="1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</row>
    <row r="1000" spans="1:26" ht="14.25" customHeight="1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</row>
  </sheetData>
  <mergeCells count="28">
    <mergeCell ref="J21:K21"/>
    <mergeCell ref="J22:K22"/>
    <mergeCell ref="I9:J9"/>
    <mergeCell ref="B10:H10"/>
    <mergeCell ref="A11:A16"/>
    <mergeCell ref="D11:H11"/>
    <mergeCell ref="D12:H12"/>
    <mergeCell ref="D13:H13"/>
    <mergeCell ref="D16:H16"/>
    <mergeCell ref="K9:L9"/>
    <mergeCell ref="D14:H14"/>
    <mergeCell ref="D15:H15"/>
    <mergeCell ref="B11:B16"/>
    <mergeCell ref="B17:C17"/>
    <mergeCell ref="D17:H17"/>
    <mergeCell ref="G4:H4"/>
    <mergeCell ref="I4:M4"/>
    <mergeCell ref="G5:H5"/>
    <mergeCell ref="I5:M5"/>
    <mergeCell ref="A6:B6"/>
    <mergeCell ref="C6:E6"/>
    <mergeCell ref="G6:H6"/>
    <mergeCell ref="I6:M6"/>
    <mergeCell ref="A1:M1"/>
    <mergeCell ref="A3:B3"/>
    <mergeCell ref="C3:E3"/>
    <mergeCell ref="G3:H3"/>
    <mergeCell ref="I3:M3"/>
  </mergeCells>
  <phoneticPr fontId="14"/>
  <printOptions horizontalCentered="1"/>
  <pageMargins left="0.70866141732283472" right="0.70866141732283472" top="0.74803149606299213" bottom="0.74803149606299213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FF00"/>
    <pageSetUpPr fitToPage="1"/>
  </sheetPr>
  <dimension ref="A1:Z1000"/>
  <sheetViews>
    <sheetView topLeftCell="A5" workbookViewId="0">
      <selection sqref="A1:M1"/>
    </sheetView>
  </sheetViews>
  <sheetFormatPr defaultColWidth="14.44140625" defaultRowHeight="15" customHeight="1"/>
  <cols>
    <col min="1" max="1" width="5.5546875" customWidth="1"/>
    <col min="2" max="2" width="11.6640625" customWidth="1"/>
    <col min="3" max="9" width="9.88671875" customWidth="1"/>
    <col min="10" max="10" width="3.44140625" customWidth="1"/>
    <col min="11" max="11" width="11.5546875" customWidth="1"/>
    <col min="12" max="12" width="3.44140625" customWidth="1"/>
    <col min="13" max="13" width="12.33203125" customWidth="1"/>
    <col min="14" max="26" width="8.6640625" customWidth="1"/>
  </cols>
  <sheetData>
    <row r="1" spans="1:26" ht="51.75" customHeight="1">
      <c r="A1" s="108" t="s">
        <v>39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ht="14.25" customHeigh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ht="27.75" customHeight="1">
      <c r="A3" s="109" t="s">
        <v>40</v>
      </c>
      <c r="B3" s="110"/>
      <c r="C3" s="111" t="str">
        <f>IF(入力用!B3="","",入力用!B3)</f>
        <v/>
      </c>
      <c r="D3" s="110"/>
      <c r="E3" s="110"/>
      <c r="F3" s="27"/>
      <c r="G3" s="109" t="s">
        <v>2</v>
      </c>
      <c r="H3" s="110"/>
      <c r="I3" s="112" t="str">
        <f>IF(入力用!G3="","",入力用!G3)</f>
        <v/>
      </c>
      <c r="J3" s="110"/>
      <c r="K3" s="110"/>
      <c r="L3" s="110"/>
      <c r="M3" s="110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ht="27.75" customHeight="1">
      <c r="A4" s="26"/>
      <c r="B4" s="28"/>
      <c r="C4" s="27"/>
      <c r="D4" s="27"/>
      <c r="E4" s="27"/>
      <c r="F4" s="27"/>
      <c r="G4" s="113" t="s">
        <v>6</v>
      </c>
      <c r="H4" s="114"/>
      <c r="I4" s="115" t="str">
        <f>IF(入力用!G4="","",入力用!G4)</f>
        <v/>
      </c>
      <c r="J4" s="114"/>
      <c r="K4" s="114"/>
      <c r="L4" s="114"/>
      <c r="M4" s="114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spans="1:26" ht="27.75" customHeight="1">
      <c r="A5" s="26"/>
      <c r="B5" s="28"/>
      <c r="C5" s="27"/>
      <c r="D5" s="27"/>
      <c r="E5" s="27"/>
      <c r="F5" s="27"/>
      <c r="G5" s="113" t="s">
        <v>41</v>
      </c>
      <c r="H5" s="114"/>
      <c r="I5" s="115" t="str">
        <f>IF(入力用!J3="","",入力用!J3)</f>
        <v/>
      </c>
      <c r="J5" s="114"/>
      <c r="K5" s="114"/>
      <c r="L5" s="114"/>
      <c r="M5" s="114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26" ht="27.75" customHeight="1">
      <c r="A6" s="109" t="s">
        <v>5</v>
      </c>
      <c r="B6" s="110"/>
      <c r="C6" s="111" t="str">
        <f>IF(入力用!B4="","",IF(入力用!D4="","",入力用!B4&amp;"年"&amp;入力用!D4&amp;"月分"))</f>
        <v/>
      </c>
      <c r="D6" s="110"/>
      <c r="E6" s="110"/>
      <c r="F6" s="27"/>
      <c r="G6" s="113" t="s">
        <v>7</v>
      </c>
      <c r="H6" s="114"/>
      <c r="I6" s="115" t="str">
        <f>IF(入力用!J4="","",入力用!J4)</f>
        <v/>
      </c>
      <c r="J6" s="114"/>
      <c r="K6" s="114"/>
      <c r="L6" s="114"/>
      <c r="M6" s="114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27.75" customHeight="1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 ht="12.75" customHeight="1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spans="1:26" ht="21.75" customHeight="1">
      <c r="A9" s="25"/>
      <c r="B9" s="25"/>
      <c r="C9" s="25"/>
      <c r="D9" s="25"/>
      <c r="E9" s="25"/>
      <c r="F9" s="25"/>
      <c r="G9" s="25"/>
      <c r="H9" s="25"/>
      <c r="I9" s="116" t="s">
        <v>42</v>
      </c>
      <c r="J9" s="107"/>
      <c r="K9" s="116" t="s">
        <v>43</v>
      </c>
      <c r="L9" s="107"/>
      <c r="M9" s="29" t="s">
        <v>44</v>
      </c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26" ht="42" customHeight="1">
      <c r="A10" s="30" t="s">
        <v>8</v>
      </c>
      <c r="B10" s="129" t="s">
        <v>45</v>
      </c>
      <c r="C10" s="114"/>
      <c r="D10" s="114"/>
      <c r="E10" s="114"/>
      <c r="F10" s="114"/>
      <c r="G10" s="114"/>
      <c r="H10" s="130"/>
      <c r="I10" s="31">
        <f>入力用!I6</f>
        <v>0</v>
      </c>
      <c r="J10" s="32" t="s">
        <v>10</v>
      </c>
      <c r="K10" s="33">
        <f>ROUNDDOWN(I10,-2)</f>
        <v>0</v>
      </c>
      <c r="L10" s="34" t="s">
        <v>10</v>
      </c>
      <c r="M10" s="35" t="s">
        <v>68</v>
      </c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ht="42" customHeight="1">
      <c r="A11" s="131" t="s">
        <v>12</v>
      </c>
      <c r="B11" s="119" t="s">
        <v>13</v>
      </c>
      <c r="C11" s="36" t="s">
        <v>14</v>
      </c>
      <c r="D11" s="134" t="s">
        <v>15</v>
      </c>
      <c r="E11" s="83"/>
      <c r="F11" s="83"/>
      <c r="G11" s="83"/>
      <c r="H11" s="84"/>
      <c r="I11" s="37">
        <f>入力用!I7</f>
        <v>0</v>
      </c>
      <c r="J11" s="38" t="s">
        <v>10</v>
      </c>
      <c r="K11" s="39">
        <f t="shared" ref="K11:K13" si="0">ROUNDUP(I11,-2)</f>
        <v>0</v>
      </c>
      <c r="L11" s="40" t="s">
        <v>10</v>
      </c>
      <c r="M11" s="41" t="s">
        <v>69</v>
      </c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ht="42" customHeight="1">
      <c r="A12" s="132"/>
      <c r="B12" s="120"/>
      <c r="C12" s="42" t="s">
        <v>16</v>
      </c>
      <c r="D12" s="117" t="s">
        <v>17</v>
      </c>
      <c r="E12" s="88"/>
      <c r="F12" s="88"/>
      <c r="G12" s="88"/>
      <c r="H12" s="89"/>
      <c r="I12" s="43">
        <f>入力用!I8</f>
        <v>0</v>
      </c>
      <c r="J12" s="44" t="s">
        <v>10</v>
      </c>
      <c r="K12" s="45">
        <f t="shared" si="0"/>
        <v>0</v>
      </c>
      <c r="L12" s="46" t="s">
        <v>10</v>
      </c>
      <c r="M12" s="41" t="s">
        <v>69</v>
      </c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42" customHeight="1">
      <c r="A13" s="132"/>
      <c r="B13" s="120"/>
      <c r="C13" s="42" t="s">
        <v>18</v>
      </c>
      <c r="D13" s="117" t="s">
        <v>19</v>
      </c>
      <c r="E13" s="88"/>
      <c r="F13" s="88"/>
      <c r="G13" s="88"/>
      <c r="H13" s="89"/>
      <c r="I13" s="43">
        <f>入力用!I9</f>
        <v>0</v>
      </c>
      <c r="J13" s="44" t="s">
        <v>10</v>
      </c>
      <c r="K13" s="45">
        <f t="shared" si="0"/>
        <v>0</v>
      </c>
      <c r="L13" s="46" t="s">
        <v>10</v>
      </c>
      <c r="M13" s="41" t="s">
        <v>69</v>
      </c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ht="42" customHeight="1">
      <c r="A14" s="132"/>
      <c r="B14" s="120"/>
      <c r="C14" s="42" t="s">
        <v>20</v>
      </c>
      <c r="D14" s="117" t="s">
        <v>48</v>
      </c>
      <c r="E14" s="88"/>
      <c r="F14" s="88"/>
      <c r="G14" s="88"/>
      <c r="H14" s="89"/>
      <c r="I14" s="43">
        <f>入力用!I10</f>
        <v>0</v>
      </c>
      <c r="J14" s="44" t="s">
        <v>22</v>
      </c>
      <c r="K14" s="45">
        <f>I14*45000+100000</f>
        <v>100000</v>
      </c>
      <c r="L14" s="46" t="s">
        <v>10</v>
      </c>
      <c r="M14" s="47" t="s">
        <v>49</v>
      </c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42" customHeight="1">
      <c r="A15" s="132"/>
      <c r="B15" s="120"/>
      <c r="C15" s="42" t="s">
        <v>50</v>
      </c>
      <c r="D15" s="118" t="s">
        <v>51</v>
      </c>
      <c r="E15" s="88"/>
      <c r="F15" s="88"/>
      <c r="G15" s="88"/>
      <c r="H15" s="89"/>
      <c r="I15" s="48" t="s">
        <v>52</v>
      </c>
      <c r="J15" s="49"/>
      <c r="K15" s="50">
        <f>IF(ROUNDUP((K10-(SUM(K11:K14)))*0.2,-2)&gt;K14*2,K14*2,ROUNDUP((K10-(SUM(K11:K14)))*0.2,-2))</f>
        <v>-20000</v>
      </c>
      <c r="L15" s="46" t="s">
        <v>10</v>
      </c>
      <c r="M15" s="41" t="s">
        <v>69</v>
      </c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42" customHeight="1">
      <c r="A16" s="133"/>
      <c r="B16" s="121"/>
      <c r="C16" s="51" t="s">
        <v>53</v>
      </c>
      <c r="D16" s="135" t="s">
        <v>54</v>
      </c>
      <c r="E16" s="136"/>
      <c r="F16" s="136"/>
      <c r="G16" s="136"/>
      <c r="H16" s="137"/>
      <c r="I16" s="52" t="s">
        <v>52</v>
      </c>
      <c r="J16" s="53"/>
      <c r="K16" s="54">
        <f>SUM(K11:K15)</f>
        <v>80000</v>
      </c>
      <c r="L16" s="55" t="s">
        <v>10</v>
      </c>
      <c r="M16" s="56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63" customHeight="1">
      <c r="A17" s="57" t="s">
        <v>55</v>
      </c>
      <c r="B17" s="122" t="s">
        <v>56</v>
      </c>
      <c r="C17" s="123"/>
      <c r="D17" s="124" t="s">
        <v>57</v>
      </c>
      <c r="E17" s="110"/>
      <c r="F17" s="110"/>
      <c r="G17" s="110"/>
      <c r="H17" s="123"/>
      <c r="I17" s="58" t="s">
        <v>52</v>
      </c>
      <c r="J17" s="59"/>
      <c r="K17" s="60" t="str">
        <f>IF(K10-K16&lt;=0,"差押不可",K10-K16)</f>
        <v>差押不可</v>
      </c>
      <c r="L17" s="61" t="s">
        <v>10</v>
      </c>
      <c r="M17" s="62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21.75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ht="6.75" customHeight="1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42.75" customHeight="1">
      <c r="A20" s="25"/>
      <c r="B20" s="63" t="s">
        <v>58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42.75" customHeight="1">
      <c r="A21" s="25"/>
      <c r="B21" s="64" t="s">
        <v>59</v>
      </c>
      <c r="C21" s="65" t="s">
        <v>70</v>
      </c>
      <c r="D21" s="66">
        <v>1</v>
      </c>
      <c r="E21" s="66">
        <v>2</v>
      </c>
      <c r="F21" s="66">
        <v>3</v>
      </c>
      <c r="G21" s="66">
        <v>4</v>
      </c>
      <c r="H21" s="66">
        <v>5</v>
      </c>
      <c r="I21" s="67">
        <v>6</v>
      </c>
      <c r="J21" s="125" t="s">
        <v>61</v>
      </c>
      <c r="K21" s="126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42.75" customHeight="1">
      <c r="A22" s="25"/>
      <c r="B22" s="68" t="s">
        <v>62</v>
      </c>
      <c r="C22" s="69">
        <v>100000</v>
      </c>
      <c r="D22" s="69">
        <f t="shared" ref="D22:I22" si="1">100000+45000*D21</f>
        <v>145000</v>
      </c>
      <c r="E22" s="69">
        <f t="shared" si="1"/>
        <v>190000</v>
      </c>
      <c r="F22" s="69">
        <f t="shared" si="1"/>
        <v>235000</v>
      </c>
      <c r="G22" s="69">
        <f t="shared" si="1"/>
        <v>280000</v>
      </c>
      <c r="H22" s="69">
        <f t="shared" si="1"/>
        <v>325000</v>
      </c>
      <c r="I22" s="70">
        <f t="shared" si="1"/>
        <v>370000</v>
      </c>
      <c r="J22" s="127" t="s">
        <v>61</v>
      </c>
      <c r="K22" s="128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10.5" customHeight="1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42.75" customHeight="1">
      <c r="A24" s="25"/>
      <c r="B24" s="25" t="s">
        <v>63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42.75" customHeight="1">
      <c r="A25" s="25"/>
      <c r="B25" s="25" t="s">
        <v>64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22.5" customHeight="1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 ht="42.75" customHeight="1">
      <c r="A27" s="25"/>
      <c r="B27" s="63" t="s">
        <v>65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42.75" customHeight="1">
      <c r="A28" s="25"/>
      <c r="B28" s="25" t="s">
        <v>66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ht="42.75" customHeight="1">
      <c r="A29" s="25"/>
      <c r="B29" s="25" t="s">
        <v>67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21.75" customHeight="1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21.75" customHeight="1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ht="21.75" customHeight="1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1:26" ht="21.75" customHeight="1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 ht="21.75" customHeigh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21.75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21.75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 ht="14.25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14.25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14.25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14.25" customHeigh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4.2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4.2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4.2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14.2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14.2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14.2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14.2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14.2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ht="14.2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14.2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14.2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 ht="14.2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14.2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 ht="14.2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 ht="14.2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1:26" ht="14.2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1:26" ht="14.2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1:26" ht="14.2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1:26" ht="14.2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pans="1:26" ht="14.2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1:26" ht="14.2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1:26" ht="14.2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1:26" ht="14.2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1:26" ht="14.2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1:26" ht="14.2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1:26" ht="14.2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1:26" ht="14.2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1:26" ht="14.2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1:26" ht="14.2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1:26" ht="14.2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1:26" ht="14.2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1:26" ht="14.2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1:26" ht="14.2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spans="1:26" ht="14.2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spans="1:26" ht="14.2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spans="1:26" ht="14.2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spans="1:26" ht="14.2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spans="1:26" ht="14.2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spans="1:26" ht="14.2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spans="1:26" ht="14.2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spans="1:26" ht="14.2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spans="1:26" ht="14.2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spans="1:26" ht="14.2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spans="1:26" ht="14.2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spans="1:26" ht="14.2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spans="1:26" ht="14.2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spans="1:26" ht="14.2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spans="1:26" ht="14.2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spans="1:26" ht="14.2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spans="1:26" ht="14.2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spans="1:26" ht="14.2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spans="1:26" ht="14.2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spans="1:26" ht="14.2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spans="1:26" ht="14.2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spans="1:26" ht="14.2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spans="1:26" ht="14.2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spans="1:26" ht="14.2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spans="1:26" ht="14.2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spans="1:26" ht="14.2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spans="1:26" ht="14.2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spans="1:26" ht="14.2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spans="1:26" ht="14.2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spans="1:26" ht="14.2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spans="1:26" ht="14.2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spans="1:26" ht="14.2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spans="1:26" ht="14.2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spans="1:26" ht="14.2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spans="1:26" ht="14.2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spans="1:26" ht="14.2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spans="1:26" ht="14.2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spans="1:26" ht="14.2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spans="1:26" ht="14.2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spans="1:26" ht="14.2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spans="1:26" ht="14.2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spans="1:26" ht="14.2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spans="1:26" ht="14.2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spans="1:26" ht="14.2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spans="1:26" ht="14.2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spans="1:26" ht="14.2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spans="1:26" ht="14.2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spans="1:26" ht="14.2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spans="1:26" ht="14.2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spans="1:26" ht="14.2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spans="1:26" ht="14.2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spans="1:26" ht="14.2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spans="1:26" ht="14.2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spans="1:26" ht="14.2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spans="1:26" ht="14.2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spans="1:26" ht="14.2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spans="1:26" ht="14.2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spans="1:26" ht="14.2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spans="1:26" ht="14.2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spans="1:26" ht="14.2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spans="1:26" ht="14.2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spans="1:26" ht="14.2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spans="1:26" ht="14.2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spans="1:26" ht="14.2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spans="1:26" ht="14.2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spans="1:26" ht="14.2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spans="1:26" ht="14.2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spans="1:26" ht="14.2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spans="1:26" ht="14.2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spans="1:26" ht="14.2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spans="1:26" ht="14.2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spans="1:26" ht="14.2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spans="1:26" ht="14.2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spans="1:26" ht="14.2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spans="1:26" ht="14.2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spans="1:26" ht="14.2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spans="1:26" ht="14.2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spans="1:26" ht="14.2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spans="1:26" ht="14.2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spans="1:26" ht="14.2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spans="1:26" ht="14.2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spans="1:26" ht="14.2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spans="1:26" ht="14.2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spans="1:26" ht="14.2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spans="1:26" ht="14.2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spans="1:26" ht="14.2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spans="1:26" ht="14.2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spans="1:26" ht="14.2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spans="1:26" ht="14.2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spans="1:26" ht="14.2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spans="1:26" ht="14.2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spans="1:26" ht="14.2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spans="1:26" ht="14.2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spans="1:26" ht="14.2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spans="1:26" ht="14.2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spans="1:26" ht="14.2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spans="1:26" ht="14.2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spans="1:26" ht="14.2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spans="1:26" ht="14.2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spans="1:26" ht="14.2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spans="1:26" ht="14.2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spans="1:26" ht="14.2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spans="1:26" ht="14.2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spans="1:26" ht="14.2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spans="1:26" ht="14.2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spans="1:26" ht="14.2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spans="1:26" ht="14.2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spans="1:26" ht="14.2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spans="1:26" ht="14.2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spans="1:26" ht="14.2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spans="1:26" ht="14.2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spans="1:26" ht="14.2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spans="1:26" ht="14.2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spans="1:26" ht="14.2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spans="1:26" ht="14.2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spans="1:26" ht="14.2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spans="1:26" ht="14.2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spans="1:26" ht="14.2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spans="1:26" ht="14.2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spans="1:26" ht="14.2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spans="1:26" ht="14.2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spans="1:26" ht="14.2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spans="1:26" ht="14.2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spans="1:26" ht="14.2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spans="1:26" ht="14.2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spans="1:26" ht="14.2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spans="1:26" ht="14.2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spans="1:26" ht="14.2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spans="1:26" ht="14.2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spans="1:26" ht="14.2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spans="1:26" ht="14.2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spans="1:26" ht="14.2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spans="1:26" ht="14.2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spans="1:26" ht="14.2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spans="1:26" ht="14.2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spans="1:26" ht="14.2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spans="1:26" ht="14.2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spans="1:26" ht="14.2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spans="1:26" ht="14.25" customHeight="1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</row>
    <row r="213" spans="1:26" ht="14.25" customHeight="1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</row>
    <row r="214" spans="1:26" ht="14.25" customHeight="1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</row>
    <row r="215" spans="1:26" ht="14.25" customHeight="1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</row>
    <row r="216" spans="1:26" ht="14.25" customHeight="1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</row>
    <row r="217" spans="1:26" ht="14.25" customHeight="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</row>
    <row r="218" spans="1:26" ht="14.25" customHeight="1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</row>
    <row r="219" spans="1:26" ht="14.25" customHeight="1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</row>
    <row r="220" spans="1:26" ht="14.25" customHeight="1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</row>
    <row r="221" spans="1:26" ht="14.25" customHeight="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</row>
    <row r="222" spans="1:26" ht="14.25" customHeight="1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</row>
    <row r="223" spans="1:26" ht="14.25" customHeight="1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</row>
    <row r="224" spans="1:26" ht="14.25" customHeigh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</row>
    <row r="225" spans="1:26" ht="14.25" customHeigh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</row>
    <row r="226" spans="1:26" ht="14.25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</row>
    <row r="227" spans="1:26" ht="14.25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</row>
    <row r="228" spans="1:26" ht="14.25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</row>
    <row r="229" spans="1:26" ht="14.25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</row>
    <row r="230" spans="1:26" ht="14.25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</row>
    <row r="231" spans="1:26" ht="14.25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</row>
    <row r="232" spans="1:26" ht="14.25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</row>
    <row r="233" spans="1:26" ht="14.25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</row>
    <row r="234" spans="1:26" ht="14.25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</row>
    <row r="235" spans="1:26" ht="14.25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</row>
    <row r="236" spans="1:26" ht="14.25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</row>
    <row r="237" spans="1:26" ht="14.25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</row>
    <row r="238" spans="1:26" ht="14.25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</row>
    <row r="239" spans="1:26" ht="14.25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</row>
    <row r="240" spans="1:26" ht="14.25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</row>
    <row r="241" spans="1:26" ht="14.25" customHeight="1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</row>
    <row r="242" spans="1:26" ht="14.25" customHeight="1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</row>
    <row r="243" spans="1:26" ht="14.25" customHeight="1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</row>
    <row r="244" spans="1:26" ht="14.25" customHeight="1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</row>
    <row r="245" spans="1:26" ht="14.25" customHeight="1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</row>
    <row r="246" spans="1:26" ht="14.25" customHeight="1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</row>
    <row r="247" spans="1:26" ht="14.25" customHeight="1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</row>
    <row r="248" spans="1:26" ht="14.25" customHeight="1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</row>
    <row r="249" spans="1:26" ht="14.25" customHeight="1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</row>
    <row r="250" spans="1:26" ht="14.25" customHeight="1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</row>
    <row r="251" spans="1:26" ht="14.25" customHeight="1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</row>
    <row r="252" spans="1:26" ht="14.25" customHeight="1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</row>
    <row r="253" spans="1:26" ht="14.25" customHeight="1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</row>
    <row r="254" spans="1:26" ht="14.25" customHeight="1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</row>
    <row r="255" spans="1:26" ht="14.25" customHeight="1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</row>
    <row r="256" spans="1:26" ht="14.25" customHeight="1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</row>
    <row r="257" spans="1:26" ht="14.25" customHeight="1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</row>
    <row r="258" spans="1:26" ht="14.25" customHeight="1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</row>
    <row r="259" spans="1:26" ht="14.25" customHeight="1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</row>
    <row r="260" spans="1:26" ht="14.25" customHeight="1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</row>
    <row r="261" spans="1:26" ht="14.25" customHeight="1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</row>
    <row r="262" spans="1:26" ht="14.25" customHeight="1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</row>
    <row r="263" spans="1:26" ht="14.25" customHeight="1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</row>
    <row r="264" spans="1:26" ht="14.25" customHeight="1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</row>
    <row r="265" spans="1:26" ht="14.25" customHeight="1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</row>
    <row r="266" spans="1:26" ht="14.25" customHeight="1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</row>
    <row r="267" spans="1:26" ht="14.25" customHeight="1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</row>
    <row r="268" spans="1:26" ht="14.25" customHeight="1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</row>
    <row r="269" spans="1:26" ht="14.25" customHeight="1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</row>
    <row r="270" spans="1:26" ht="14.25" customHeight="1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</row>
    <row r="271" spans="1:26" ht="14.25" customHeight="1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</row>
    <row r="272" spans="1:26" ht="14.25" customHeight="1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</row>
    <row r="273" spans="1:26" ht="14.25" customHeight="1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</row>
    <row r="274" spans="1:26" ht="14.25" customHeight="1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</row>
    <row r="275" spans="1:26" ht="14.25" customHeight="1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</row>
    <row r="276" spans="1:26" ht="14.25" customHeight="1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</row>
    <row r="277" spans="1:26" ht="14.25" customHeight="1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</row>
    <row r="278" spans="1:26" ht="14.25" customHeight="1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</row>
    <row r="279" spans="1:26" ht="14.25" customHeight="1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</row>
    <row r="280" spans="1:26" ht="14.25" customHeight="1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</row>
    <row r="281" spans="1:26" ht="14.25" customHeight="1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</row>
    <row r="282" spans="1:26" ht="14.25" customHeight="1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</row>
    <row r="283" spans="1:26" ht="14.25" customHeight="1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</row>
    <row r="284" spans="1:26" ht="14.25" customHeight="1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</row>
    <row r="285" spans="1:26" ht="14.25" customHeight="1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</row>
    <row r="286" spans="1:26" ht="14.25" customHeight="1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</row>
    <row r="287" spans="1:26" ht="14.25" customHeight="1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</row>
    <row r="288" spans="1:26" ht="14.25" customHeight="1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</row>
    <row r="289" spans="1:26" ht="14.25" customHeight="1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</row>
    <row r="290" spans="1:26" ht="14.25" customHeight="1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</row>
    <row r="291" spans="1:26" ht="14.25" customHeight="1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</row>
    <row r="292" spans="1:26" ht="14.25" customHeight="1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</row>
    <row r="293" spans="1:26" ht="14.25" customHeight="1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</row>
    <row r="294" spans="1:26" ht="14.25" customHeight="1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</row>
    <row r="295" spans="1:26" ht="14.25" customHeight="1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</row>
    <row r="296" spans="1:26" ht="14.25" customHeight="1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</row>
    <row r="297" spans="1:26" ht="14.25" customHeight="1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</row>
    <row r="298" spans="1:26" ht="14.25" customHeight="1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</row>
    <row r="299" spans="1:26" ht="14.25" customHeight="1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</row>
    <row r="300" spans="1:26" ht="14.25" customHeight="1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</row>
    <row r="301" spans="1:26" ht="14.25" customHeight="1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</row>
    <row r="302" spans="1:26" ht="14.25" customHeight="1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</row>
    <row r="303" spans="1:26" ht="14.25" customHeight="1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</row>
    <row r="304" spans="1:26" ht="14.25" customHeight="1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</row>
    <row r="305" spans="1:26" ht="14.25" customHeight="1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</row>
    <row r="306" spans="1:26" ht="14.25" customHeight="1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</row>
    <row r="307" spans="1:26" ht="14.25" customHeight="1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</row>
    <row r="308" spans="1:26" ht="14.25" customHeight="1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</row>
    <row r="309" spans="1:26" ht="14.25" customHeight="1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</row>
    <row r="310" spans="1:26" ht="14.25" customHeight="1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</row>
    <row r="311" spans="1:26" ht="14.25" customHeight="1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</row>
    <row r="312" spans="1:26" ht="14.25" customHeight="1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</row>
    <row r="313" spans="1:26" ht="14.25" customHeight="1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</row>
    <row r="314" spans="1:26" ht="14.25" customHeight="1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</row>
    <row r="315" spans="1:26" ht="14.25" customHeight="1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</row>
    <row r="316" spans="1:26" ht="14.25" customHeight="1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</row>
    <row r="317" spans="1:26" ht="14.25" customHeight="1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</row>
    <row r="318" spans="1:26" ht="14.25" customHeight="1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</row>
    <row r="319" spans="1:26" ht="14.25" customHeight="1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</row>
    <row r="320" spans="1:26" ht="14.25" customHeight="1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</row>
    <row r="321" spans="1:26" ht="14.25" customHeight="1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</row>
    <row r="322" spans="1:26" ht="14.25" customHeight="1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</row>
    <row r="323" spans="1:26" ht="14.25" customHeight="1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</row>
    <row r="324" spans="1:26" ht="14.25" customHeight="1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</row>
    <row r="325" spans="1:26" ht="14.25" customHeight="1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</row>
    <row r="326" spans="1:26" ht="14.25" customHeight="1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</row>
    <row r="327" spans="1:26" ht="14.25" customHeight="1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</row>
    <row r="328" spans="1:26" ht="14.25" customHeight="1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</row>
    <row r="329" spans="1:26" ht="14.25" customHeight="1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</row>
    <row r="330" spans="1:26" ht="14.25" customHeight="1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</row>
    <row r="331" spans="1:26" ht="14.25" customHeight="1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</row>
    <row r="332" spans="1:26" ht="14.25" customHeight="1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</row>
    <row r="333" spans="1:26" ht="14.25" customHeight="1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</row>
    <row r="334" spans="1:26" ht="14.25" customHeight="1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</row>
    <row r="335" spans="1:26" ht="14.25" customHeight="1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</row>
    <row r="336" spans="1:26" ht="14.25" customHeight="1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</row>
    <row r="337" spans="1:26" ht="14.25" customHeight="1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</row>
    <row r="338" spans="1:26" ht="14.25" customHeight="1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</row>
    <row r="339" spans="1:26" ht="14.25" customHeight="1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</row>
    <row r="340" spans="1:26" ht="14.25" customHeight="1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</row>
    <row r="341" spans="1:26" ht="14.25" customHeight="1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</row>
    <row r="342" spans="1:26" ht="14.25" customHeight="1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</row>
    <row r="343" spans="1:26" ht="14.25" customHeight="1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</row>
    <row r="344" spans="1:26" ht="14.25" customHeight="1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</row>
    <row r="345" spans="1:26" ht="14.25" customHeight="1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</row>
    <row r="346" spans="1:26" ht="14.25" customHeight="1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</row>
    <row r="347" spans="1:26" ht="14.25" customHeight="1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</row>
    <row r="348" spans="1:26" ht="14.25" customHeight="1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</row>
    <row r="349" spans="1:26" ht="14.25" customHeight="1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</row>
    <row r="350" spans="1:26" ht="14.25" customHeight="1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</row>
    <row r="351" spans="1:26" ht="14.25" customHeight="1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</row>
    <row r="352" spans="1:26" ht="14.25" customHeight="1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</row>
    <row r="353" spans="1:26" ht="14.25" customHeight="1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</row>
    <row r="354" spans="1:26" ht="14.25" customHeight="1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</row>
    <row r="355" spans="1:26" ht="14.25" customHeight="1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</row>
    <row r="356" spans="1:26" ht="14.25" customHeight="1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</row>
    <row r="357" spans="1:26" ht="14.25" customHeight="1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</row>
    <row r="358" spans="1:26" ht="14.25" customHeight="1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</row>
    <row r="359" spans="1:26" ht="14.25" customHeight="1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</row>
    <row r="360" spans="1:26" ht="14.25" customHeight="1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</row>
    <row r="361" spans="1:26" ht="14.25" customHeight="1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</row>
    <row r="362" spans="1:26" ht="14.25" customHeight="1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</row>
    <row r="363" spans="1:26" ht="14.25" customHeight="1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</row>
    <row r="364" spans="1:26" ht="14.25" customHeight="1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</row>
    <row r="365" spans="1:26" ht="14.25" customHeight="1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</row>
    <row r="366" spans="1:26" ht="14.25" customHeight="1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</row>
    <row r="367" spans="1:26" ht="14.25" customHeight="1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</row>
    <row r="368" spans="1:26" ht="14.25" customHeight="1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</row>
    <row r="369" spans="1:26" ht="14.25" customHeight="1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</row>
    <row r="370" spans="1:26" ht="14.25" customHeight="1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</row>
    <row r="371" spans="1:26" ht="14.25" customHeight="1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</row>
    <row r="372" spans="1:26" ht="14.25" customHeight="1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</row>
    <row r="373" spans="1:26" ht="14.25" customHeight="1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</row>
    <row r="374" spans="1:26" ht="14.25" customHeight="1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</row>
    <row r="375" spans="1:26" ht="14.25" customHeight="1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</row>
    <row r="376" spans="1:26" ht="14.25" customHeight="1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</row>
    <row r="377" spans="1:26" ht="14.25" customHeight="1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</row>
    <row r="378" spans="1:26" ht="14.25" customHeight="1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</row>
    <row r="379" spans="1:26" ht="14.25" customHeight="1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</row>
    <row r="380" spans="1:26" ht="14.25" customHeight="1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</row>
    <row r="381" spans="1:26" ht="14.25" customHeight="1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</row>
    <row r="382" spans="1:26" ht="14.25" customHeight="1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</row>
    <row r="383" spans="1:26" ht="14.25" customHeight="1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</row>
    <row r="384" spans="1:26" ht="14.25" customHeight="1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</row>
    <row r="385" spans="1:26" ht="14.25" customHeight="1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</row>
    <row r="386" spans="1:26" ht="14.25" customHeight="1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</row>
    <row r="387" spans="1:26" ht="14.25" customHeight="1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</row>
    <row r="388" spans="1:26" ht="14.25" customHeight="1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</row>
    <row r="389" spans="1:26" ht="14.25" customHeight="1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</row>
    <row r="390" spans="1:26" ht="14.25" customHeight="1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</row>
    <row r="391" spans="1:26" ht="14.25" customHeight="1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</row>
    <row r="392" spans="1:26" ht="14.25" customHeight="1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</row>
    <row r="393" spans="1:26" ht="14.25" customHeight="1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</row>
    <row r="394" spans="1:26" ht="14.25" customHeight="1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</row>
    <row r="395" spans="1:26" ht="14.25" customHeight="1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</row>
    <row r="396" spans="1:26" ht="14.25" customHeight="1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</row>
    <row r="397" spans="1:26" ht="14.25" customHeight="1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</row>
    <row r="398" spans="1:26" ht="14.25" customHeight="1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</row>
    <row r="399" spans="1:26" ht="14.25" customHeight="1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</row>
    <row r="400" spans="1:26" ht="14.25" customHeight="1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</row>
    <row r="401" spans="1:26" ht="14.25" customHeight="1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</row>
    <row r="402" spans="1:26" ht="14.25" customHeight="1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</row>
    <row r="403" spans="1:26" ht="14.25" customHeight="1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</row>
    <row r="404" spans="1:26" ht="14.25" customHeight="1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</row>
    <row r="405" spans="1:26" ht="14.25" customHeight="1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</row>
    <row r="406" spans="1:26" ht="14.25" customHeight="1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</row>
    <row r="407" spans="1:26" ht="14.25" customHeight="1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</row>
    <row r="408" spans="1:26" ht="14.25" customHeight="1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</row>
    <row r="409" spans="1:26" ht="14.25" customHeight="1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</row>
    <row r="410" spans="1:26" ht="14.25" customHeight="1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</row>
    <row r="411" spans="1:26" ht="14.25" customHeight="1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</row>
    <row r="412" spans="1:26" ht="14.25" customHeight="1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</row>
    <row r="413" spans="1:26" ht="14.25" customHeight="1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</row>
    <row r="414" spans="1:26" ht="14.25" customHeight="1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</row>
    <row r="415" spans="1:26" ht="14.25" customHeight="1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</row>
    <row r="416" spans="1:26" ht="14.25" customHeight="1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</row>
    <row r="417" spans="1:26" ht="14.25" customHeight="1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</row>
    <row r="418" spans="1:26" ht="14.25" customHeight="1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</row>
    <row r="419" spans="1:26" ht="14.25" customHeight="1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</row>
    <row r="420" spans="1:26" ht="14.25" customHeight="1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</row>
    <row r="421" spans="1:26" ht="14.25" customHeight="1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</row>
    <row r="422" spans="1:26" ht="14.25" customHeight="1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</row>
    <row r="423" spans="1:26" ht="14.25" customHeight="1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</row>
    <row r="424" spans="1:26" ht="14.25" customHeight="1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</row>
    <row r="425" spans="1:26" ht="14.25" customHeight="1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</row>
    <row r="426" spans="1:26" ht="14.25" customHeight="1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</row>
    <row r="427" spans="1:26" ht="14.25" customHeight="1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</row>
    <row r="428" spans="1:26" ht="14.25" customHeight="1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</row>
    <row r="429" spans="1:26" ht="14.25" customHeight="1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</row>
    <row r="430" spans="1:26" ht="14.25" customHeight="1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</row>
    <row r="431" spans="1:26" ht="14.25" customHeight="1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</row>
    <row r="432" spans="1:26" ht="14.25" customHeight="1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</row>
    <row r="433" spans="1:26" ht="14.25" customHeight="1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</row>
    <row r="434" spans="1:26" ht="14.25" customHeight="1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</row>
    <row r="435" spans="1:26" ht="14.25" customHeight="1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</row>
    <row r="436" spans="1:26" ht="14.25" customHeight="1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</row>
    <row r="437" spans="1:26" ht="14.25" customHeight="1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</row>
    <row r="438" spans="1:26" ht="14.25" customHeight="1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</row>
    <row r="439" spans="1:26" ht="14.25" customHeight="1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</row>
    <row r="440" spans="1:26" ht="14.25" customHeight="1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</row>
    <row r="441" spans="1:26" ht="14.25" customHeight="1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</row>
    <row r="442" spans="1:26" ht="14.25" customHeight="1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</row>
    <row r="443" spans="1:26" ht="14.25" customHeight="1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</row>
    <row r="444" spans="1:26" ht="14.25" customHeight="1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</row>
    <row r="445" spans="1:26" ht="14.25" customHeight="1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</row>
    <row r="446" spans="1:26" ht="14.25" customHeight="1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</row>
    <row r="447" spans="1:26" ht="14.25" customHeight="1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</row>
    <row r="448" spans="1:26" ht="14.25" customHeight="1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</row>
    <row r="449" spans="1:26" ht="14.25" customHeight="1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</row>
    <row r="450" spans="1:26" ht="14.25" customHeight="1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</row>
    <row r="451" spans="1:26" ht="14.25" customHeight="1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</row>
    <row r="452" spans="1:26" ht="14.25" customHeight="1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</row>
    <row r="453" spans="1:26" ht="14.25" customHeight="1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</row>
    <row r="454" spans="1:26" ht="14.25" customHeight="1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</row>
    <row r="455" spans="1:26" ht="14.25" customHeight="1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</row>
    <row r="456" spans="1:26" ht="14.25" customHeight="1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</row>
    <row r="457" spans="1:26" ht="14.25" customHeight="1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</row>
    <row r="458" spans="1:26" ht="14.25" customHeight="1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</row>
    <row r="459" spans="1:26" ht="14.25" customHeight="1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</row>
    <row r="460" spans="1:26" ht="14.25" customHeight="1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</row>
    <row r="461" spans="1:26" ht="14.25" customHeight="1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</row>
    <row r="462" spans="1:26" ht="14.25" customHeight="1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</row>
    <row r="463" spans="1:26" ht="14.25" customHeight="1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</row>
    <row r="464" spans="1:26" ht="14.25" customHeight="1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</row>
    <row r="465" spans="1:26" ht="14.25" customHeight="1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</row>
    <row r="466" spans="1:26" ht="14.25" customHeight="1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</row>
    <row r="467" spans="1:26" ht="14.25" customHeight="1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</row>
    <row r="468" spans="1:26" ht="14.25" customHeight="1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</row>
    <row r="469" spans="1:26" ht="14.25" customHeight="1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</row>
    <row r="470" spans="1:26" ht="14.25" customHeight="1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</row>
    <row r="471" spans="1:26" ht="14.25" customHeight="1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</row>
    <row r="472" spans="1:26" ht="14.25" customHeight="1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</row>
    <row r="473" spans="1:26" ht="14.25" customHeight="1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</row>
    <row r="474" spans="1:26" ht="14.25" customHeight="1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</row>
    <row r="475" spans="1:26" ht="14.25" customHeight="1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</row>
    <row r="476" spans="1:26" ht="14.25" customHeight="1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</row>
    <row r="477" spans="1:26" ht="14.25" customHeight="1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</row>
    <row r="478" spans="1:26" ht="14.25" customHeight="1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</row>
    <row r="479" spans="1:26" ht="14.25" customHeight="1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</row>
    <row r="480" spans="1:26" ht="14.25" customHeight="1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</row>
    <row r="481" spans="1:26" ht="14.25" customHeight="1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</row>
    <row r="482" spans="1:26" ht="14.25" customHeight="1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</row>
    <row r="483" spans="1:26" ht="14.25" customHeight="1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</row>
    <row r="484" spans="1:26" ht="14.25" customHeight="1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</row>
    <row r="485" spans="1:26" ht="14.25" customHeight="1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</row>
    <row r="486" spans="1:26" ht="14.25" customHeight="1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</row>
    <row r="487" spans="1:26" ht="14.25" customHeight="1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</row>
    <row r="488" spans="1:26" ht="14.25" customHeight="1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</row>
    <row r="489" spans="1:26" ht="14.25" customHeight="1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</row>
    <row r="490" spans="1:26" ht="14.25" customHeight="1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</row>
    <row r="491" spans="1:26" ht="14.25" customHeight="1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</row>
    <row r="492" spans="1:26" ht="14.25" customHeight="1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</row>
    <row r="493" spans="1:26" ht="14.25" customHeight="1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</row>
    <row r="494" spans="1:26" ht="14.25" customHeight="1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</row>
    <row r="495" spans="1:26" ht="14.25" customHeight="1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</row>
    <row r="496" spans="1:26" ht="14.25" customHeight="1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</row>
    <row r="497" spans="1:26" ht="14.25" customHeight="1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</row>
    <row r="498" spans="1:26" ht="14.25" customHeight="1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</row>
    <row r="499" spans="1:26" ht="14.25" customHeight="1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</row>
    <row r="500" spans="1:26" ht="14.25" customHeight="1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</row>
    <row r="501" spans="1:26" ht="14.25" customHeight="1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</row>
    <row r="502" spans="1:26" ht="14.25" customHeight="1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</row>
    <row r="503" spans="1:26" ht="14.25" customHeight="1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</row>
    <row r="504" spans="1:26" ht="14.25" customHeight="1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</row>
    <row r="505" spans="1:26" ht="14.25" customHeight="1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</row>
    <row r="506" spans="1:26" ht="14.25" customHeight="1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</row>
    <row r="507" spans="1:26" ht="14.25" customHeight="1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</row>
    <row r="508" spans="1:26" ht="14.25" customHeight="1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</row>
    <row r="509" spans="1:26" ht="14.25" customHeight="1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</row>
    <row r="510" spans="1:26" ht="14.25" customHeight="1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</row>
    <row r="511" spans="1:26" ht="14.25" customHeight="1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</row>
    <row r="512" spans="1:26" ht="14.25" customHeight="1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</row>
    <row r="513" spans="1:26" ht="14.25" customHeight="1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</row>
    <row r="514" spans="1:26" ht="14.25" customHeight="1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</row>
    <row r="515" spans="1:26" ht="14.25" customHeight="1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</row>
    <row r="516" spans="1:26" ht="14.25" customHeight="1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</row>
    <row r="517" spans="1:26" ht="14.25" customHeight="1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</row>
    <row r="518" spans="1:26" ht="14.25" customHeight="1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</row>
    <row r="519" spans="1:26" ht="14.25" customHeight="1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</row>
    <row r="520" spans="1:26" ht="14.25" customHeight="1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</row>
    <row r="521" spans="1:26" ht="14.25" customHeight="1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</row>
    <row r="522" spans="1:26" ht="14.25" customHeight="1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</row>
    <row r="523" spans="1:26" ht="14.25" customHeight="1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</row>
    <row r="524" spans="1:26" ht="14.25" customHeight="1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</row>
    <row r="525" spans="1:26" ht="14.25" customHeight="1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</row>
    <row r="526" spans="1:26" ht="14.25" customHeight="1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</row>
    <row r="527" spans="1:26" ht="14.25" customHeight="1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</row>
    <row r="528" spans="1:26" ht="14.25" customHeight="1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</row>
    <row r="529" spans="1:26" ht="14.25" customHeight="1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</row>
    <row r="530" spans="1:26" ht="14.25" customHeight="1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</row>
    <row r="531" spans="1:26" ht="14.25" customHeight="1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</row>
    <row r="532" spans="1:26" ht="14.25" customHeight="1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</row>
    <row r="533" spans="1:26" ht="14.25" customHeight="1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</row>
    <row r="534" spans="1:26" ht="14.25" customHeight="1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</row>
    <row r="535" spans="1:26" ht="14.25" customHeight="1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</row>
    <row r="536" spans="1:26" ht="14.25" customHeight="1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</row>
    <row r="537" spans="1:26" ht="14.25" customHeight="1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</row>
    <row r="538" spans="1:26" ht="14.25" customHeight="1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</row>
    <row r="539" spans="1:26" ht="14.25" customHeight="1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</row>
    <row r="540" spans="1:26" ht="14.25" customHeight="1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</row>
    <row r="541" spans="1:26" ht="14.25" customHeight="1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</row>
    <row r="542" spans="1:26" ht="14.25" customHeight="1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</row>
    <row r="543" spans="1:26" ht="14.25" customHeight="1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</row>
    <row r="544" spans="1:26" ht="14.25" customHeight="1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</row>
    <row r="545" spans="1:26" ht="14.25" customHeight="1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</row>
    <row r="546" spans="1:26" ht="14.25" customHeight="1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</row>
    <row r="547" spans="1:26" ht="14.25" customHeight="1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</row>
    <row r="548" spans="1:26" ht="14.25" customHeight="1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</row>
    <row r="549" spans="1:26" ht="14.25" customHeight="1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</row>
    <row r="550" spans="1:26" ht="14.25" customHeight="1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</row>
    <row r="551" spans="1:26" ht="14.25" customHeight="1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</row>
    <row r="552" spans="1:26" ht="14.25" customHeight="1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</row>
    <row r="553" spans="1:26" ht="14.25" customHeight="1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</row>
    <row r="554" spans="1:26" ht="14.25" customHeight="1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</row>
    <row r="555" spans="1:26" ht="14.25" customHeight="1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</row>
    <row r="556" spans="1:26" ht="14.25" customHeight="1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</row>
    <row r="557" spans="1:26" ht="14.25" customHeight="1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</row>
    <row r="558" spans="1:26" ht="14.25" customHeight="1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</row>
    <row r="559" spans="1:26" ht="14.25" customHeight="1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</row>
    <row r="560" spans="1:26" ht="14.25" customHeight="1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</row>
    <row r="561" spans="1:26" ht="14.25" customHeight="1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</row>
    <row r="562" spans="1:26" ht="14.25" customHeight="1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</row>
    <row r="563" spans="1:26" ht="14.25" customHeight="1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</row>
    <row r="564" spans="1:26" ht="14.25" customHeight="1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</row>
    <row r="565" spans="1:26" ht="14.25" customHeight="1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</row>
    <row r="566" spans="1:26" ht="14.25" customHeight="1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</row>
    <row r="567" spans="1:26" ht="14.25" customHeight="1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</row>
    <row r="568" spans="1:26" ht="14.25" customHeight="1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</row>
    <row r="569" spans="1:26" ht="14.25" customHeight="1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</row>
    <row r="570" spans="1:26" ht="14.25" customHeight="1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</row>
    <row r="571" spans="1:26" ht="14.25" customHeight="1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</row>
    <row r="572" spans="1:26" ht="14.25" customHeight="1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</row>
    <row r="573" spans="1:26" ht="14.25" customHeight="1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</row>
    <row r="574" spans="1:26" ht="14.25" customHeight="1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</row>
    <row r="575" spans="1:26" ht="14.25" customHeight="1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</row>
    <row r="576" spans="1:26" ht="14.25" customHeight="1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</row>
    <row r="577" spans="1:26" ht="14.25" customHeight="1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</row>
    <row r="578" spans="1:26" ht="14.25" customHeight="1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</row>
    <row r="579" spans="1:26" ht="14.25" customHeight="1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</row>
    <row r="580" spans="1:26" ht="14.25" customHeight="1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</row>
    <row r="581" spans="1:26" ht="14.25" customHeight="1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</row>
    <row r="582" spans="1:26" ht="14.25" customHeight="1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</row>
    <row r="583" spans="1:26" ht="14.25" customHeight="1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</row>
    <row r="584" spans="1:26" ht="14.25" customHeight="1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</row>
    <row r="585" spans="1:26" ht="14.25" customHeight="1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</row>
    <row r="586" spans="1:26" ht="14.25" customHeight="1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</row>
    <row r="587" spans="1:26" ht="14.25" customHeight="1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</row>
    <row r="588" spans="1:26" ht="14.25" customHeight="1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</row>
    <row r="589" spans="1:26" ht="14.25" customHeight="1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</row>
    <row r="590" spans="1:26" ht="14.25" customHeight="1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</row>
    <row r="591" spans="1:26" ht="14.25" customHeight="1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</row>
    <row r="592" spans="1:26" ht="14.25" customHeight="1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</row>
    <row r="593" spans="1:26" ht="14.25" customHeight="1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</row>
    <row r="594" spans="1:26" ht="14.25" customHeight="1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</row>
    <row r="595" spans="1:26" ht="14.25" customHeight="1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</row>
    <row r="596" spans="1:26" ht="14.25" customHeight="1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</row>
    <row r="597" spans="1:26" ht="14.25" customHeight="1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</row>
    <row r="598" spans="1:26" ht="14.25" customHeight="1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</row>
    <row r="599" spans="1:26" ht="14.25" customHeight="1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</row>
    <row r="600" spans="1:26" ht="14.25" customHeight="1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</row>
    <row r="601" spans="1:26" ht="14.25" customHeight="1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</row>
    <row r="602" spans="1:26" ht="14.25" customHeight="1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</row>
    <row r="603" spans="1:26" ht="14.25" customHeight="1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</row>
    <row r="604" spans="1:26" ht="14.25" customHeight="1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</row>
    <row r="605" spans="1:26" ht="14.25" customHeight="1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</row>
    <row r="606" spans="1:26" ht="14.25" customHeight="1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</row>
    <row r="607" spans="1:26" ht="14.25" customHeight="1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</row>
    <row r="608" spans="1:26" ht="14.25" customHeight="1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</row>
    <row r="609" spans="1:26" ht="14.25" customHeight="1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</row>
    <row r="610" spans="1:26" ht="14.25" customHeight="1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</row>
    <row r="611" spans="1:26" ht="14.25" customHeight="1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</row>
    <row r="612" spans="1:26" ht="14.25" customHeight="1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</row>
    <row r="613" spans="1:26" ht="14.25" customHeight="1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</row>
    <row r="614" spans="1:26" ht="14.25" customHeight="1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</row>
    <row r="615" spans="1:26" ht="14.25" customHeight="1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</row>
    <row r="616" spans="1:26" ht="14.25" customHeight="1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</row>
    <row r="617" spans="1:26" ht="14.25" customHeight="1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</row>
    <row r="618" spans="1:26" ht="14.25" customHeight="1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</row>
    <row r="619" spans="1:26" ht="14.25" customHeight="1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</row>
    <row r="620" spans="1:26" ht="14.25" customHeight="1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</row>
    <row r="621" spans="1:26" ht="14.25" customHeight="1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</row>
    <row r="622" spans="1:26" ht="14.25" customHeight="1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</row>
    <row r="623" spans="1:26" ht="14.25" customHeight="1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</row>
    <row r="624" spans="1:26" ht="14.25" customHeight="1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</row>
    <row r="625" spans="1:26" ht="14.25" customHeight="1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</row>
    <row r="626" spans="1:26" ht="14.25" customHeight="1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</row>
    <row r="627" spans="1:26" ht="14.25" customHeight="1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</row>
    <row r="628" spans="1:26" ht="14.25" customHeight="1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</row>
    <row r="629" spans="1:26" ht="14.25" customHeight="1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</row>
    <row r="630" spans="1:26" ht="14.25" customHeight="1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</row>
    <row r="631" spans="1:26" ht="14.25" customHeight="1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</row>
    <row r="632" spans="1:26" ht="14.25" customHeight="1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</row>
    <row r="633" spans="1:26" ht="14.25" customHeight="1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</row>
    <row r="634" spans="1:26" ht="14.25" customHeight="1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</row>
    <row r="635" spans="1:26" ht="14.25" customHeight="1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</row>
    <row r="636" spans="1:26" ht="14.25" customHeight="1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</row>
    <row r="637" spans="1:26" ht="14.25" customHeight="1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</row>
    <row r="638" spans="1:26" ht="14.25" customHeight="1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</row>
    <row r="639" spans="1:26" ht="14.25" customHeight="1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</row>
    <row r="640" spans="1:26" ht="14.25" customHeight="1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</row>
    <row r="641" spans="1:26" ht="14.25" customHeight="1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</row>
    <row r="642" spans="1:26" ht="14.25" customHeight="1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</row>
    <row r="643" spans="1:26" ht="14.25" customHeight="1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</row>
    <row r="644" spans="1:26" ht="14.25" customHeight="1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</row>
    <row r="645" spans="1:26" ht="14.25" customHeight="1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</row>
    <row r="646" spans="1:26" ht="14.25" customHeight="1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</row>
    <row r="647" spans="1:26" ht="14.25" customHeight="1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</row>
    <row r="648" spans="1:26" ht="14.25" customHeight="1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</row>
    <row r="649" spans="1:26" ht="14.25" customHeight="1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</row>
    <row r="650" spans="1:26" ht="14.25" customHeight="1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</row>
    <row r="651" spans="1:26" ht="14.25" customHeight="1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</row>
    <row r="652" spans="1:26" ht="14.25" customHeight="1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</row>
    <row r="653" spans="1:26" ht="14.25" customHeight="1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</row>
    <row r="654" spans="1:26" ht="14.25" customHeight="1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</row>
    <row r="655" spans="1:26" ht="14.25" customHeight="1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</row>
    <row r="656" spans="1:26" ht="14.25" customHeight="1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</row>
    <row r="657" spans="1:26" ht="14.25" customHeight="1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</row>
    <row r="658" spans="1:26" ht="14.25" customHeight="1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</row>
    <row r="659" spans="1:26" ht="14.25" customHeight="1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</row>
    <row r="660" spans="1:26" ht="14.25" customHeight="1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</row>
    <row r="661" spans="1:26" ht="14.25" customHeight="1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</row>
    <row r="662" spans="1:26" ht="14.25" customHeight="1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</row>
    <row r="663" spans="1:26" ht="14.25" customHeight="1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</row>
    <row r="664" spans="1:26" ht="14.25" customHeight="1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</row>
    <row r="665" spans="1:26" ht="14.25" customHeight="1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</row>
    <row r="666" spans="1:26" ht="14.25" customHeight="1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</row>
    <row r="667" spans="1:26" ht="14.25" customHeight="1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</row>
    <row r="668" spans="1:26" ht="14.25" customHeight="1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</row>
    <row r="669" spans="1:26" ht="14.25" customHeight="1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</row>
    <row r="670" spans="1:26" ht="14.25" customHeight="1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</row>
    <row r="671" spans="1:26" ht="14.25" customHeight="1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</row>
    <row r="672" spans="1:26" ht="14.25" customHeight="1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</row>
    <row r="673" spans="1:26" ht="14.25" customHeight="1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</row>
    <row r="674" spans="1:26" ht="14.25" customHeight="1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</row>
    <row r="675" spans="1:26" ht="14.25" customHeight="1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</row>
    <row r="676" spans="1:26" ht="14.25" customHeight="1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</row>
    <row r="677" spans="1:26" ht="14.25" customHeight="1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</row>
    <row r="678" spans="1:26" ht="14.25" customHeight="1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</row>
    <row r="679" spans="1:26" ht="14.25" customHeight="1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</row>
    <row r="680" spans="1:26" ht="14.25" customHeight="1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</row>
    <row r="681" spans="1:26" ht="14.25" customHeight="1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</row>
    <row r="682" spans="1:26" ht="14.25" customHeight="1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</row>
    <row r="683" spans="1:26" ht="14.25" customHeight="1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</row>
    <row r="684" spans="1:26" ht="14.25" customHeight="1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</row>
    <row r="685" spans="1:26" ht="14.25" customHeight="1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</row>
    <row r="686" spans="1:26" ht="14.25" customHeight="1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</row>
    <row r="687" spans="1:26" ht="14.25" customHeight="1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</row>
    <row r="688" spans="1:26" ht="14.25" customHeight="1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</row>
    <row r="689" spans="1:26" ht="14.25" customHeight="1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</row>
    <row r="690" spans="1:26" ht="14.25" customHeight="1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</row>
    <row r="691" spans="1:26" ht="14.25" customHeight="1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</row>
    <row r="692" spans="1:26" ht="14.25" customHeight="1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</row>
    <row r="693" spans="1:26" ht="14.25" customHeight="1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</row>
    <row r="694" spans="1:26" ht="14.25" customHeight="1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</row>
    <row r="695" spans="1:26" ht="14.25" customHeight="1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</row>
    <row r="696" spans="1:26" ht="14.25" customHeight="1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</row>
    <row r="697" spans="1:26" ht="14.25" customHeight="1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</row>
    <row r="698" spans="1:26" ht="14.25" customHeight="1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</row>
    <row r="699" spans="1:26" ht="14.25" customHeight="1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</row>
    <row r="700" spans="1:26" ht="14.25" customHeight="1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</row>
    <row r="701" spans="1:26" ht="14.25" customHeight="1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</row>
    <row r="702" spans="1:26" ht="14.25" customHeight="1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</row>
    <row r="703" spans="1:26" ht="14.25" customHeight="1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</row>
    <row r="704" spans="1:26" ht="14.25" customHeight="1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</row>
    <row r="705" spans="1:26" ht="14.25" customHeight="1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</row>
    <row r="706" spans="1:26" ht="14.25" customHeight="1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</row>
    <row r="707" spans="1:26" ht="14.25" customHeight="1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</row>
    <row r="708" spans="1:26" ht="14.25" customHeight="1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</row>
    <row r="709" spans="1:26" ht="14.25" customHeight="1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</row>
    <row r="710" spans="1:26" ht="14.25" customHeight="1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</row>
    <row r="711" spans="1:26" ht="14.25" customHeight="1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</row>
    <row r="712" spans="1:26" ht="14.25" customHeight="1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</row>
    <row r="713" spans="1:26" ht="14.25" customHeight="1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</row>
    <row r="714" spans="1:26" ht="14.25" customHeight="1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</row>
    <row r="715" spans="1:26" ht="14.25" customHeight="1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</row>
    <row r="716" spans="1:26" ht="14.25" customHeight="1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</row>
    <row r="717" spans="1:26" ht="14.25" customHeight="1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</row>
    <row r="718" spans="1:26" ht="14.25" customHeight="1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</row>
    <row r="719" spans="1:26" ht="14.25" customHeight="1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</row>
    <row r="720" spans="1:26" ht="14.25" customHeight="1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</row>
    <row r="721" spans="1:26" ht="14.25" customHeight="1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</row>
    <row r="722" spans="1:26" ht="14.25" customHeight="1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</row>
    <row r="723" spans="1:26" ht="14.25" customHeight="1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</row>
    <row r="724" spans="1:26" ht="14.25" customHeight="1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</row>
    <row r="725" spans="1:26" ht="14.25" customHeight="1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</row>
    <row r="726" spans="1:26" ht="14.25" customHeight="1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</row>
    <row r="727" spans="1:26" ht="14.25" customHeight="1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</row>
    <row r="728" spans="1:26" ht="14.25" customHeight="1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</row>
    <row r="729" spans="1:26" ht="14.25" customHeight="1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</row>
    <row r="730" spans="1:26" ht="14.25" customHeight="1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</row>
    <row r="731" spans="1:26" ht="14.25" customHeight="1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</row>
    <row r="732" spans="1:26" ht="14.25" customHeight="1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</row>
    <row r="733" spans="1:26" ht="14.25" customHeight="1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</row>
    <row r="734" spans="1:26" ht="14.25" customHeight="1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</row>
    <row r="735" spans="1:26" ht="14.25" customHeight="1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</row>
    <row r="736" spans="1:26" ht="14.25" customHeight="1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</row>
    <row r="737" spans="1:26" ht="14.25" customHeight="1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</row>
    <row r="738" spans="1:26" ht="14.25" customHeight="1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</row>
    <row r="739" spans="1:26" ht="14.25" customHeight="1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</row>
    <row r="740" spans="1:26" ht="14.25" customHeight="1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</row>
    <row r="741" spans="1:26" ht="14.25" customHeight="1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</row>
    <row r="742" spans="1:26" ht="14.25" customHeight="1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</row>
    <row r="743" spans="1:26" ht="14.25" customHeight="1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</row>
    <row r="744" spans="1:26" ht="14.25" customHeight="1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</row>
    <row r="745" spans="1:26" ht="14.25" customHeight="1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</row>
    <row r="746" spans="1:26" ht="14.25" customHeight="1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</row>
    <row r="747" spans="1:26" ht="14.25" customHeight="1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</row>
    <row r="748" spans="1:26" ht="14.25" customHeight="1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</row>
    <row r="749" spans="1:26" ht="14.25" customHeight="1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</row>
    <row r="750" spans="1:26" ht="14.25" customHeight="1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</row>
    <row r="751" spans="1:26" ht="14.25" customHeight="1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</row>
    <row r="752" spans="1:26" ht="14.25" customHeight="1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</row>
    <row r="753" spans="1:26" ht="14.25" customHeight="1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</row>
    <row r="754" spans="1:26" ht="14.25" customHeight="1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</row>
    <row r="755" spans="1:26" ht="14.25" customHeight="1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</row>
    <row r="756" spans="1:26" ht="14.25" customHeight="1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</row>
    <row r="757" spans="1:26" ht="14.25" customHeight="1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</row>
    <row r="758" spans="1:26" ht="14.25" customHeight="1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</row>
    <row r="759" spans="1:26" ht="14.25" customHeight="1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</row>
    <row r="760" spans="1:26" ht="14.25" customHeight="1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</row>
    <row r="761" spans="1:26" ht="14.25" customHeight="1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</row>
    <row r="762" spans="1:26" ht="14.25" customHeight="1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</row>
    <row r="763" spans="1:26" ht="14.25" customHeight="1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</row>
    <row r="764" spans="1:26" ht="14.25" customHeight="1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</row>
    <row r="765" spans="1:26" ht="14.25" customHeight="1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</row>
    <row r="766" spans="1:26" ht="14.25" customHeight="1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</row>
    <row r="767" spans="1:26" ht="14.25" customHeight="1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</row>
    <row r="768" spans="1:26" ht="14.25" customHeight="1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</row>
    <row r="769" spans="1:26" ht="14.25" customHeight="1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</row>
    <row r="770" spans="1:26" ht="14.25" customHeight="1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</row>
    <row r="771" spans="1:26" ht="14.25" customHeight="1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</row>
    <row r="772" spans="1:26" ht="14.25" customHeight="1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</row>
    <row r="773" spans="1:26" ht="14.25" customHeight="1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</row>
    <row r="774" spans="1:26" ht="14.25" customHeight="1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</row>
    <row r="775" spans="1:26" ht="14.25" customHeight="1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</row>
    <row r="776" spans="1:26" ht="14.25" customHeight="1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</row>
    <row r="777" spans="1:26" ht="14.25" customHeight="1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</row>
    <row r="778" spans="1:26" ht="14.25" customHeight="1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</row>
    <row r="779" spans="1:26" ht="14.25" customHeight="1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</row>
    <row r="780" spans="1:26" ht="14.25" customHeight="1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</row>
    <row r="781" spans="1:26" ht="14.25" customHeight="1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</row>
    <row r="782" spans="1:26" ht="14.25" customHeight="1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</row>
    <row r="783" spans="1:26" ht="14.25" customHeight="1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</row>
    <row r="784" spans="1:26" ht="14.25" customHeight="1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</row>
    <row r="785" spans="1:26" ht="14.25" customHeight="1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</row>
    <row r="786" spans="1:26" ht="14.25" customHeight="1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</row>
    <row r="787" spans="1:26" ht="14.25" customHeight="1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</row>
    <row r="788" spans="1:26" ht="14.25" customHeight="1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</row>
    <row r="789" spans="1:26" ht="14.25" customHeight="1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</row>
    <row r="790" spans="1:26" ht="14.25" customHeight="1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</row>
    <row r="791" spans="1:26" ht="14.25" customHeight="1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</row>
    <row r="792" spans="1:26" ht="14.25" customHeight="1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</row>
    <row r="793" spans="1:26" ht="14.25" customHeight="1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</row>
    <row r="794" spans="1:26" ht="14.25" customHeight="1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</row>
    <row r="795" spans="1:26" ht="14.25" customHeight="1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</row>
    <row r="796" spans="1:26" ht="14.25" customHeight="1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</row>
    <row r="797" spans="1:26" ht="14.25" customHeight="1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</row>
    <row r="798" spans="1:26" ht="14.25" customHeight="1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</row>
    <row r="799" spans="1:26" ht="14.25" customHeight="1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</row>
    <row r="800" spans="1:26" ht="14.25" customHeight="1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</row>
    <row r="801" spans="1:26" ht="14.25" customHeight="1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</row>
    <row r="802" spans="1:26" ht="14.25" customHeight="1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</row>
    <row r="803" spans="1:26" ht="14.25" customHeight="1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</row>
    <row r="804" spans="1:26" ht="14.25" customHeight="1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</row>
    <row r="805" spans="1:26" ht="14.25" customHeight="1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</row>
    <row r="806" spans="1:26" ht="14.25" customHeight="1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</row>
    <row r="807" spans="1:26" ht="14.25" customHeight="1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</row>
    <row r="808" spans="1:26" ht="14.25" customHeight="1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</row>
    <row r="809" spans="1:26" ht="14.25" customHeight="1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</row>
    <row r="810" spans="1:26" ht="14.25" customHeight="1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</row>
    <row r="811" spans="1:26" ht="14.25" customHeight="1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</row>
    <row r="812" spans="1:26" ht="14.25" customHeight="1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</row>
    <row r="813" spans="1:26" ht="14.25" customHeight="1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</row>
    <row r="814" spans="1:26" ht="14.25" customHeight="1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</row>
    <row r="815" spans="1:26" ht="14.25" customHeight="1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</row>
    <row r="816" spans="1:26" ht="14.25" customHeight="1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</row>
    <row r="817" spans="1:26" ht="14.25" customHeight="1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</row>
    <row r="818" spans="1:26" ht="14.25" customHeight="1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</row>
    <row r="819" spans="1:26" ht="14.25" customHeight="1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</row>
    <row r="820" spans="1:26" ht="14.25" customHeight="1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</row>
    <row r="821" spans="1:26" ht="14.25" customHeight="1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</row>
    <row r="822" spans="1:26" ht="14.25" customHeight="1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</row>
    <row r="823" spans="1:26" ht="14.25" customHeight="1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</row>
    <row r="824" spans="1:26" ht="14.25" customHeight="1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</row>
    <row r="825" spans="1:26" ht="14.25" customHeight="1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</row>
    <row r="826" spans="1:26" ht="14.25" customHeight="1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</row>
    <row r="827" spans="1:26" ht="14.25" customHeight="1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</row>
    <row r="828" spans="1:26" ht="14.25" customHeight="1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</row>
    <row r="829" spans="1:26" ht="14.25" customHeight="1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</row>
    <row r="830" spans="1:26" ht="14.25" customHeight="1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</row>
    <row r="831" spans="1:26" ht="14.25" customHeight="1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</row>
    <row r="832" spans="1:26" ht="14.25" customHeight="1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</row>
    <row r="833" spans="1:26" ht="14.25" customHeight="1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</row>
    <row r="834" spans="1:26" ht="14.25" customHeight="1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</row>
    <row r="835" spans="1:26" ht="14.25" customHeight="1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</row>
    <row r="836" spans="1:26" ht="14.25" customHeight="1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</row>
    <row r="837" spans="1:26" ht="14.25" customHeight="1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</row>
    <row r="838" spans="1:26" ht="14.25" customHeight="1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</row>
    <row r="839" spans="1:26" ht="14.25" customHeight="1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</row>
    <row r="840" spans="1:26" ht="14.25" customHeight="1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</row>
    <row r="841" spans="1:26" ht="14.25" customHeight="1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</row>
    <row r="842" spans="1:26" ht="14.25" customHeight="1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</row>
    <row r="843" spans="1:26" ht="14.25" customHeight="1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</row>
    <row r="844" spans="1:26" ht="14.25" customHeight="1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</row>
    <row r="845" spans="1:26" ht="14.25" customHeight="1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</row>
    <row r="846" spans="1:26" ht="14.25" customHeight="1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</row>
    <row r="847" spans="1:26" ht="14.25" customHeight="1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</row>
    <row r="848" spans="1:26" ht="14.25" customHeight="1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</row>
    <row r="849" spans="1:26" ht="14.25" customHeight="1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</row>
    <row r="850" spans="1:26" ht="14.25" customHeight="1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</row>
    <row r="851" spans="1:26" ht="14.25" customHeight="1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</row>
    <row r="852" spans="1:26" ht="14.25" customHeight="1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</row>
    <row r="853" spans="1:26" ht="14.25" customHeight="1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</row>
    <row r="854" spans="1:26" ht="14.25" customHeight="1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</row>
    <row r="855" spans="1:26" ht="14.25" customHeight="1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</row>
    <row r="856" spans="1:26" ht="14.25" customHeight="1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</row>
    <row r="857" spans="1:26" ht="14.25" customHeight="1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</row>
    <row r="858" spans="1:26" ht="14.25" customHeight="1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</row>
    <row r="859" spans="1:26" ht="14.25" customHeight="1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</row>
    <row r="860" spans="1:26" ht="14.25" customHeight="1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</row>
    <row r="861" spans="1:26" ht="14.25" customHeight="1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</row>
    <row r="862" spans="1:26" ht="14.25" customHeight="1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</row>
    <row r="863" spans="1:26" ht="14.25" customHeight="1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</row>
    <row r="864" spans="1:26" ht="14.25" customHeight="1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</row>
    <row r="865" spans="1:26" ht="14.25" customHeight="1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</row>
    <row r="866" spans="1:26" ht="14.25" customHeight="1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</row>
    <row r="867" spans="1:26" ht="14.25" customHeight="1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</row>
    <row r="868" spans="1:26" ht="14.25" customHeight="1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</row>
    <row r="869" spans="1:26" ht="14.25" customHeight="1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</row>
    <row r="870" spans="1:26" ht="14.25" customHeight="1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</row>
    <row r="871" spans="1:26" ht="14.25" customHeight="1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</row>
    <row r="872" spans="1:26" ht="14.25" customHeight="1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</row>
    <row r="873" spans="1:26" ht="14.25" customHeight="1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</row>
    <row r="874" spans="1:26" ht="14.25" customHeight="1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</row>
    <row r="875" spans="1:26" ht="14.25" customHeight="1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</row>
    <row r="876" spans="1:26" ht="14.25" customHeight="1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</row>
    <row r="877" spans="1:26" ht="14.25" customHeight="1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</row>
    <row r="878" spans="1:26" ht="14.25" customHeight="1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</row>
    <row r="879" spans="1:26" ht="14.25" customHeight="1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</row>
    <row r="880" spans="1:26" ht="14.25" customHeight="1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</row>
    <row r="881" spans="1:26" ht="14.25" customHeight="1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</row>
    <row r="882" spans="1:26" ht="14.25" customHeight="1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</row>
    <row r="883" spans="1:26" ht="14.25" customHeight="1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</row>
    <row r="884" spans="1:26" ht="14.25" customHeight="1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</row>
    <row r="885" spans="1:26" ht="14.25" customHeight="1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</row>
    <row r="886" spans="1:26" ht="14.25" customHeight="1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</row>
    <row r="887" spans="1:26" ht="14.25" customHeight="1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</row>
    <row r="888" spans="1:26" ht="14.25" customHeight="1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</row>
    <row r="889" spans="1:26" ht="14.25" customHeight="1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</row>
    <row r="890" spans="1:26" ht="14.25" customHeight="1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</row>
    <row r="891" spans="1:26" ht="14.25" customHeight="1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</row>
    <row r="892" spans="1:26" ht="14.25" customHeight="1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</row>
    <row r="893" spans="1:26" ht="14.25" customHeight="1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</row>
    <row r="894" spans="1:26" ht="14.25" customHeight="1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</row>
    <row r="895" spans="1:26" ht="14.25" customHeight="1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</row>
    <row r="896" spans="1:26" ht="14.25" customHeight="1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</row>
    <row r="897" spans="1:26" ht="14.25" customHeight="1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</row>
    <row r="898" spans="1:26" ht="14.25" customHeight="1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</row>
    <row r="899" spans="1:26" ht="14.25" customHeight="1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</row>
    <row r="900" spans="1:26" ht="14.25" customHeight="1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</row>
    <row r="901" spans="1:26" ht="14.25" customHeight="1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</row>
    <row r="902" spans="1:26" ht="14.25" customHeight="1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</row>
    <row r="903" spans="1:26" ht="14.25" customHeight="1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</row>
    <row r="904" spans="1:26" ht="14.25" customHeight="1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</row>
    <row r="905" spans="1:26" ht="14.25" customHeight="1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</row>
    <row r="906" spans="1:26" ht="14.25" customHeight="1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</row>
    <row r="907" spans="1:26" ht="14.25" customHeight="1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</row>
    <row r="908" spans="1:26" ht="14.25" customHeight="1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</row>
    <row r="909" spans="1:26" ht="14.25" customHeight="1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</row>
    <row r="910" spans="1:26" ht="14.25" customHeight="1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</row>
    <row r="911" spans="1:26" ht="14.25" customHeight="1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</row>
    <row r="912" spans="1:26" ht="14.25" customHeight="1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</row>
    <row r="913" spans="1:26" ht="14.25" customHeight="1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</row>
    <row r="914" spans="1:26" ht="14.25" customHeight="1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</row>
    <row r="915" spans="1:26" ht="14.25" customHeight="1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</row>
    <row r="916" spans="1:26" ht="14.25" customHeight="1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</row>
    <row r="917" spans="1:26" ht="14.25" customHeight="1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</row>
    <row r="918" spans="1:26" ht="14.25" customHeight="1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</row>
    <row r="919" spans="1:26" ht="14.25" customHeight="1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</row>
    <row r="920" spans="1:26" ht="14.25" customHeight="1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</row>
    <row r="921" spans="1:26" ht="14.25" customHeight="1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</row>
    <row r="922" spans="1:26" ht="14.25" customHeight="1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</row>
    <row r="923" spans="1:26" ht="14.25" customHeight="1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</row>
    <row r="924" spans="1:26" ht="14.25" customHeight="1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</row>
    <row r="925" spans="1:26" ht="14.25" customHeight="1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</row>
    <row r="926" spans="1:26" ht="14.25" customHeight="1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</row>
    <row r="927" spans="1:26" ht="14.25" customHeight="1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</row>
    <row r="928" spans="1:26" ht="14.25" customHeight="1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</row>
    <row r="929" spans="1:26" ht="14.25" customHeight="1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</row>
    <row r="930" spans="1:26" ht="14.25" customHeight="1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</row>
    <row r="931" spans="1:26" ht="14.25" customHeight="1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</row>
    <row r="932" spans="1:26" ht="14.25" customHeight="1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</row>
    <row r="933" spans="1:26" ht="14.25" customHeight="1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</row>
    <row r="934" spans="1:26" ht="14.25" customHeight="1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</row>
    <row r="935" spans="1:26" ht="14.25" customHeight="1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</row>
    <row r="936" spans="1:26" ht="14.25" customHeight="1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</row>
    <row r="937" spans="1:26" ht="14.25" customHeight="1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</row>
    <row r="938" spans="1:26" ht="14.25" customHeight="1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</row>
    <row r="939" spans="1:26" ht="14.25" customHeight="1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</row>
    <row r="940" spans="1:26" ht="14.25" customHeight="1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</row>
    <row r="941" spans="1:26" ht="14.25" customHeight="1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</row>
    <row r="942" spans="1:26" ht="14.25" customHeight="1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</row>
    <row r="943" spans="1:26" ht="14.25" customHeight="1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</row>
    <row r="944" spans="1:26" ht="14.25" customHeight="1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</row>
    <row r="945" spans="1:26" ht="14.25" customHeight="1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</row>
    <row r="946" spans="1:26" ht="14.25" customHeight="1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</row>
    <row r="947" spans="1:26" ht="14.25" customHeight="1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</row>
    <row r="948" spans="1:26" ht="14.25" customHeight="1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</row>
    <row r="949" spans="1:26" ht="14.25" customHeight="1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</row>
    <row r="950" spans="1:26" ht="14.25" customHeight="1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</row>
    <row r="951" spans="1:26" ht="14.25" customHeight="1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</row>
    <row r="952" spans="1:26" ht="14.25" customHeight="1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</row>
    <row r="953" spans="1:26" ht="14.25" customHeight="1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</row>
    <row r="954" spans="1:26" ht="14.25" customHeight="1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</row>
    <row r="955" spans="1:26" ht="14.25" customHeight="1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</row>
    <row r="956" spans="1:26" ht="14.25" customHeight="1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</row>
    <row r="957" spans="1:26" ht="14.25" customHeight="1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</row>
    <row r="958" spans="1:26" ht="14.25" customHeight="1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</row>
    <row r="959" spans="1:26" ht="14.25" customHeight="1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</row>
    <row r="960" spans="1:26" ht="14.25" customHeight="1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</row>
    <row r="961" spans="1:26" ht="14.25" customHeight="1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</row>
    <row r="962" spans="1:26" ht="14.25" customHeight="1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</row>
    <row r="963" spans="1:26" ht="14.25" customHeight="1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</row>
    <row r="964" spans="1:26" ht="14.25" customHeight="1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</row>
    <row r="965" spans="1:26" ht="14.25" customHeight="1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</row>
    <row r="966" spans="1:26" ht="14.25" customHeight="1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</row>
    <row r="967" spans="1:26" ht="14.25" customHeight="1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</row>
    <row r="968" spans="1:26" ht="14.25" customHeight="1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</row>
    <row r="969" spans="1:26" ht="14.25" customHeight="1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</row>
    <row r="970" spans="1:26" ht="14.25" customHeight="1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</row>
    <row r="971" spans="1:26" ht="14.25" customHeight="1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</row>
    <row r="972" spans="1:26" ht="14.25" customHeight="1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</row>
    <row r="973" spans="1:26" ht="14.25" customHeight="1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</row>
    <row r="974" spans="1:26" ht="14.25" customHeight="1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</row>
    <row r="975" spans="1:26" ht="14.25" customHeight="1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</row>
    <row r="976" spans="1:26" ht="14.25" customHeight="1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</row>
    <row r="977" spans="1:26" ht="14.25" customHeight="1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</row>
    <row r="978" spans="1:26" ht="14.25" customHeight="1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</row>
    <row r="979" spans="1:26" ht="14.25" customHeight="1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</row>
    <row r="980" spans="1:26" ht="14.25" customHeight="1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</row>
    <row r="981" spans="1:26" ht="14.25" customHeight="1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</row>
    <row r="982" spans="1:26" ht="14.25" customHeight="1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</row>
    <row r="983" spans="1:26" ht="14.25" customHeight="1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</row>
    <row r="984" spans="1:26" ht="14.25" customHeight="1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</row>
    <row r="985" spans="1:26" ht="14.25" customHeight="1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</row>
    <row r="986" spans="1:26" ht="14.25" customHeight="1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</row>
    <row r="987" spans="1:26" ht="14.25" customHeight="1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</row>
    <row r="988" spans="1:26" ht="14.25" customHeight="1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</row>
    <row r="989" spans="1:26" ht="14.25" customHeight="1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</row>
    <row r="990" spans="1:26" ht="14.25" customHeight="1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</row>
    <row r="991" spans="1:26" ht="14.25" customHeight="1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</row>
    <row r="992" spans="1:26" ht="14.25" customHeight="1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</row>
    <row r="993" spans="1:26" ht="14.25" customHeight="1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</row>
    <row r="994" spans="1:26" ht="14.25" customHeight="1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</row>
    <row r="995" spans="1:26" ht="14.25" customHeight="1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</row>
    <row r="996" spans="1:26" ht="14.25" customHeight="1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</row>
    <row r="997" spans="1:26" ht="14.25" customHeight="1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</row>
    <row r="998" spans="1:26" ht="14.25" customHeight="1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</row>
    <row r="999" spans="1:26" ht="14.25" customHeight="1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</row>
    <row r="1000" spans="1:26" ht="14.25" customHeight="1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</row>
  </sheetData>
  <mergeCells count="28">
    <mergeCell ref="J21:K21"/>
    <mergeCell ref="J22:K22"/>
    <mergeCell ref="I9:J9"/>
    <mergeCell ref="B10:H10"/>
    <mergeCell ref="A11:A16"/>
    <mergeCell ref="D11:H11"/>
    <mergeCell ref="D12:H12"/>
    <mergeCell ref="D13:H13"/>
    <mergeCell ref="D16:H16"/>
    <mergeCell ref="K9:L9"/>
    <mergeCell ref="D14:H14"/>
    <mergeCell ref="D15:H15"/>
    <mergeCell ref="B11:B16"/>
    <mergeCell ref="B17:C17"/>
    <mergeCell ref="D17:H17"/>
    <mergeCell ref="G4:H4"/>
    <mergeCell ref="I4:M4"/>
    <mergeCell ref="G5:H5"/>
    <mergeCell ref="I5:M5"/>
    <mergeCell ref="A6:B6"/>
    <mergeCell ref="C6:E6"/>
    <mergeCell ref="G6:H6"/>
    <mergeCell ref="I6:M6"/>
    <mergeCell ref="A1:M1"/>
    <mergeCell ref="A3:B3"/>
    <mergeCell ref="C3:E3"/>
    <mergeCell ref="G3:H3"/>
    <mergeCell ref="I3:M3"/>
  </mergeCells>
  <phoneticPr fontId="14"/>
  <printOptions horizontalCentered="1"/>
  <pageMargins left="0.70866141732283472" right="0.70866141732283472" top="0.74803149606299213" bottom="0.74803149606299213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  <pageSetUpPr fitToPage="1"/>
  </sheetPr>
  <dimension ref="A1:Z1000"/>
  <sheetViews>
    <sheetView topLeftCell="A7" workbookViewId="0">
      <selection sqref="A1:M1"/>
    </sheetView>
  </sheetViews>
  <sheetFormatPr defaultColWidth="14.44140625" defaultRowHeight="15" customHeight="1"/>
  <cols>
    <col min="1" max="1" width="5.5546875" customWidth="1"/>
    <col min="2" max="2" width="11.6640625" customWidth="1"/>
    <col min="3" max="9" width="9.88671875" customWidth="1"/>
    <col min="10" max="10" width="3.44140625" customWidth="1"/>
    <col min="11" max="11" width="11.5546875" customWidth="1"/>
    <col min="12" max="12" width="3.44140625" customWidth="1"/>
    <col min="13" max="13" width="12.33203125" customWidth="1"/>
    <col min="14" max="26" width="8.6640625" customWidth="1"/>
  </cols>
  <sheetData>
    <row r="1" spans="1:26" ht="51.75" customHeight="1">
      <c r="A1" s="108" t="s">
        <v>39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ht="14.25" customHeigh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ht="27.75" customHeight="1">
      <c r="A3" s="109" t="s">
        <v>40</v>
      </c>
      <c r="B3" s="110"/>
      <c r="C3" s="111" t="str">
        <f>IF(入力用!B3="","",入力用!B3)</f>
        <v/>
      </c>
      <c r="D3" s="110"/>
      <c r="E3" s="110"/>
      <c r="F3" s="27"/>
      <c r="G3" s="109" t="s">
        <v>2</v>
      </c>
      <c r="H3" s="110"/>
      <c r="I3" s="112" t="str">
        <f>IF(入力用!G3="","",入力用!G3)</f>
        <v/>
      </c>
      <c r="J3" s="110"/>
      <c r="K3" s="110"/>
      <c r="L3" s="110"/>
      <c r="M3" s="110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ht="27.75" customHeight="1">
      <c r="A4" s="26"/>
      <c r="B4" s="28"/>
      <c r="C4" s="27"/>
      <c r="D4" s="27"/>
      <c r="E4" s="27"/>
      <c r="F4" s="27"/>
      <c r="G4" s="113" t="s">
        <v>6</v>
      </c>
      <c r="H4" s="114"/>
      <c r="I4" s="115" t="str">
        <f>IF(入力用!G4="","",入力用!G4)</f>
        <v/>
      </c>
      <c r="J4" s="114"/>
      <c r="K4" s="114"/>
      <c r="L4" s="114"/>
      <c r="M4" s="114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spans="1:26" ht="27.75" customHeight="1">
      <c r="A5" s="26"/>
      <c r="B5" s="28"/>
      <c r="C5" s="27"/>
      <c r="D5" s="27"/>
      <c r="E5" s="27"/>
      <c r="F5" s="27"/>
      <c r="G5" s="113" t="s">
        <v>41</v>
      </c>
      <c r="H5" s="114"/>
      <c r="I5" s="115" t="str">
        <f>IF(入力用!J3="","",入力用!J3)</f>
        <v/>
      </c>
      <c r="J5" s="114"/>
      <c r="K5" s="114"/>
      <c r="L5" s="114"/>
      <c r="M5" s="114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26" ht="27.75" customHeight="1">
      <c r="A6" s="109" t="s">
        <v>5</v>
      </c>
      <c r="B6" s="110"/>
      <c r="C6" s="111" t="str">
        <f>IF(入力用!B4="","",IF(入力用!D4="","",入力用!B4&amp;"年"&amp;入力用!D4&amp;"月分"))</f>
        <v/>
      </c>
      <c r="D6" s="110"/>
      <c r="E6" s="110"/>
      <c r="F6" s="27"/>
      <c r="G6" s="113" t="s">
        <v>7</v>
      </c>
      <c r="H6" s="114"/>
      <c r="I6" s="115" t="str">
        <f>IF(入力用!J4="","",入力用!J4)</f>
        <v/>
      </c>
      <c r="J6" s="114"/>
      <c r="K6" s="114"/>
      <c r="L6" s="114"/>
      <c r="M6" s="114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27.75" customHeight="1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 ht="12.75" customHeight="1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spans="1:26" ht="21.75" customHeight="1">
      <c r="A9" s="25"/>
      <c r="B9" s="25"/>
      <c r="C9" s="25"/>
      <c r="D9" s="25"/>
      <c r="E9" s="25"/>
      <c r="F9" s="25"/>
      <c r="G9" s="25"/>
      <c r="H9" s="25"/>
      <c r="I9" s="116" t="s">
        <v>42</v>
      </c>
      <c r="J9" s="107"/>
      <c r="K9" s="116" t="s">
        <v>43</v>
      </c>
      <c r="L9" s="107"/>
      <c r="M9" s="29" t="s">
        <v>44</v>
      </c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26" ht="42" customHeight="1">
      <c r="A10" s="30" t="s">
        <v>8</v>
      </c>
      <c r="B10" s="129" t="s">
        <v>45</v>
      </c>
      <c r="C10" s="114"/>
      <c r="D10" s="114"/>
      <c r="E10" s="114"/>
      <c r="F10" s="114"/>
      <c r="G10" s="114"/>
      <c r="H10" s="130"/>
      <c r="I10" s="31">
        <f>入力用!I6</f>
        <v>0</v>
      </c>
      <c r="J10" s="32" t="s">
        <v>10</v>
      </c>
      <c r="K10" s="33">
        <f>ROUNDDOWN(I10,-2)</f>
        <v>0</v>
      </c>
      <c r="L10" s="34" t="s">
        <v>10</v>
      </c>
      <c r="M10" s="35" t="s">
        <v>68</v>
      </c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ht="42" customHeight="1">
      <c r="A11" s="131" t="s">
        <v>12</v>
      </c>
      <c r="B11" s="119" t="s">
        <v>13</v>
      </c>
      <c r="C11" s="36" t="s">
        <v>14</v>
      </c>
      <c r="D11" s="134" t="s">
        <v>15</v>
      </c>
      <c r="E11" s="83"/>
      <c r="F11" s="83"/>
      <c r="G11" s="83"/>
      <c r="H11" s="84"/>
      <c r="I11" s="37">
        <f>入力用!I7</f>
        <v>0</v>
      </c>
      <c r="J11" s="38" t="s">
        <v>10</v>
      </c>
      <c r="K11" s="39">
        <f t="shared" ref="K11:K13" si="0">ROUNDUP(I11,-2)</f>
        <v>0</v>
      </c>
      <c r="L11" s="40" t="s">
        <v>10</v>
      </c>
      <c r="M11" s="41" t="s">
        <v>69</v>
      </c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ht="42" customHeight="1">
      <c r="A12" s="132"/>
      <c r="B12" s="120"/>
      <c r="C12" s="42" t="s">
        <v>16</v>
      </c>
      <c r="D12" s="117" t="s">
        <v>17</v>
      </c>
      <c r="E12" s="88"/>
      <c r="F12" s="88"/>
      <c r="G12" s="88"/>
      <c r="H12" s="89"/>
      <c r="I12" s="43">
        <f>入力用!I8</f>
        <v>0</v>
      </c>
      <c r="J12" s="44" t="s">
        <v>10</v>
      </c>
      <c r="K12" s="45">
        <f t="shared" si="0"/>
        <v>0</v>
      </c>
      <c r="L12" s="46" t="s">
        <v>10</v>
      </c>
      <c r="M12" s="41" t="s">
        <v>69</v>
      </c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42" customHeight="1">
      <c r="A13" s="132"/>
      <c r="B13" s="120"/>
      <c r="C13" s="42" t="s">
        <v>18</v>
      </c>
      <c r="D13" s="117" t="s">
        <v>19</v>
      </c>
      <c r="E13" s="88"/>
      <c r="F13" s="88"/>
      <c r="G13" s="88"/>
      <c r="H13" s="89"/>
      <c r="I13" s="43">
        <f>入力用!I9</f>
        <v>0</v>
      </c>
      <c r="J13" s="44" t="s">
        <v>10</v>
      </c>
      <c r="K13" s="45">
        <f t="shared" si="0"/>
        <v>0</v>
      </c>
      <c r="L13" s="46" t="s">
        <v>10</v>
      </c>
      <c r="M13" s="41" t="s">
        <v>69</v>
      </c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ht="42" customHeight="1">
      <c r="A14" s="132"/>
      <c r="B14" s="120"/>
      <c r="C14" s="42" t="s">
        <v>20</v>
      </c>
      <c r="D14" s="117" t="s">
        <v>48</v>
      </c>
      <c r="E14" s="88"/>
      <c r="F14" s="88"/>
      <c r="G14" s="88"/>
      <c r="H14" s="89"/>
      <c r="I14" s="43">
        <f>入力用!I10</f>
        <v>0</v>
      </c>
      <c r="J14" s="44" t="s">
        <v>22</v>
      </c>
      <c r="K14" s="45">
        <f>I14*10500+23800</f>
        <v>23800</v>
      </c>
      <c r="L14" s="46" t="s">
        <v>10</v>
      </c>
      <c r="M14" s="47" t="s">
        <v>49</v>
      </c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42" customHeight="1">
      <c r="A15" s="132"/>
      <c r="B15" s="120"/>
      <c r="C15" s="42" t="s">
        <v>50</v>
      </c>
      <c r="D15" s="118" t="s">
        <v>51</v>
      </c>
      <c r="E15" s="88"/>
      <c r="F15" s="88"/>
      <c r="G15" s="88"/>
      <c r="H15" s="89"/>
      <c r="I15" s="48" t="s">
        <v>52</v>
      </c>
      <c r="J15" s="49"/>
      <c r="K15" s="50">
        <f>IF(ROUNDUP((K10-(SUM(K11:K14)))*0.2,-2)&gt;K14*2,K14*2,ROUNDUP((K10-(SUM(K11:K14)))*0.2,-2))</f>
        <v>-4800</v>
      </c>
      <c r="L15" s="46" t="s">
        <v>10</v>
      </c>
      <c r="M15" s="41" t="s">
        <v>69</v>
      </c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42" customHeight="1">
      <c r="A16" s="133"/>
      <c r="B16" s="121"/>
      <c r="C16" s="51" t="s">
        <v>53</v>
      </c>
      <c r="D16" s="135" t="s">
        <v>54</v>
      </c>
      <c r="E16" s="136"/>
      <c r="F16" s="136"/>
      <c r="G16" s="136"/>
      <c r="H16" s="137"/>
      <c r="I16" s="52" t="s">
        <v>52</v>
      </c>
      <c r="J16" s="53"/>
      <c r="K16" s="54">
        <f>SUM(K11:K15)</f>
        <v>19000</v>
      </c>
      <c r="L16" s="55" t="s">
        <v>10</v>
      </c>
      <c r="M16" s="56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63" customHeight="1">
      <c r="A17" s="57" t="s">
        <v>55</v>
      </c>
      <c r="B17" s="122" t="s">
        <v>56</v>
      </c>
      <c r="C17" s="123"/>
      <c r="D17" s="124" t="s">
        <v>57</v>
      </c>
      <c r="E17" s="110"/>
      <c r="F17" s="110"/>
      <c r="G17" s="110"/>
      <c r="H17" s="123"/>
      <c r="I17" s="58" t="s">
        <v>52</v>
      </c>
      <c r="J17" s="59"/>
      <c r="K17" s="60" t="str">
        <f>IF(K10-K16&lt;=0,"差押不可",K10-K16)</f>
        <v>差押不可</v>
      </c>
      <c r="L17" s="61" t="s">
        <v>10</v>
      </c>
      <c r="M17" s="62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21.75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ht="6.75" customHeight="1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42.75" customHeight="1">
      <c r="A20" s="25"/>
      <c r="B20" s="63" t="s">
        <v>71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42.75" customHeight="1">
      <c r="A21" s="25"/>
      <c r="B21" s="64" t="s">
        <v>59</v>
      </c>
      <c r="C21" s="65" t="s">
        <v>72</v>
      </c>
      <c r="D21" s="66">
        <v>1</v>
      </c>
      <c r="E21" s="66">
        <v>2</v>
      </c>
      <c r="F21" s="66">
        <v>3</v>
      </c>
      <c r="G21" s="66">
        <v>4</v>
      </c>
      <c r="H21" s="66">
        <v>5</v>
      </c>
      <c r="I21" s="67">
        <v>6</v>
      </c>
      <c r="J21" s="125" t="s">
        <v>61</v>
      </c>
      <c r="K21" s="126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42.75" customHeight="1">
      <c r="A22" s="25"/>
      <c r="B22" s="68" t="s">
        <v>62</v>
      </c>
      <c r="C22" s="69">
        <v>100000</v>
      </c>
      <c r="D22" s="69">
        <f t="shared" ref="D22:I22" si="1">100000+45000*D21</f>
        <v>145000</v>
      </c>
      <c r="E22" s="69">
        <f t="shared" si="1"/>
        <v>190000</v>
      </c>
      <c r="F22" s="69">
        <f t="shared" si="1"/>
        <v>235000</v>
      </c>
      <c r="G22" s="69">
        <f t="shared" si="1"/>
        <v>280000</v>
      </c>
      <c r="H22" s="69">
        <f t="shared" si="1"/>
        <v>325000</v>
      </c>
      <c r="I22" s="70">
        <f t="shared" si="1"/>
        <v>370000</v>
      </c>
      <c r="J22" s="127" t="s">
        <v>61</v>
      </c>
      <c r="K22" s="128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10.5" customHeight="1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42.75" customHeight="1">
      <c r="A24" s="25"/>
      <c r="B24" s="25" t="s">
        <v>63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42.75" customHeight="1">
      <c r="A25" s="25"/>
      <c r="B25" s="25" t="s">
        <v>64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42.75" customHeight="1">
      <c r="A26" s="25"/>
      <c r="B26" s="63" t="s">
        <v>73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 ht="42.75" customHeight="1">
      <c r="A27" s="25"/>
      <c r="B27" s="64" t="s">
        <v>59</v>
      </c>
      <c r="C27" s="65" t="s">
        <v>74</v>
      </c>
      <c r="D27" s="66">
        <v>1</v>
      </c>
      <c r="E27" s="66">
        <v>2</v>
      </c>
      <c r="F27" s="66">
        <v>3</v>
      </c>
      <c r="G27" s="66">
        <v>4</v>
      </c>
      <c r="H27" s="66">
        <v>5</v>
      </c>
      <c r="I27" s="67">
        <v>6</v>
      </c>
      <c r="J27" s="125" t="s">
        <v>61</v>
      </c>
      <c r="K27" s="126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42.75" customHeight="1">
      <c r="A28" s="25"/>
      <c r="B28" s="68" t="s">
        <v>62</v>
      </c>
      <c r="C28" s="69">
        <v>23800</v>
      </c>
      <c r="D28" s="69">
        <f t="shared" ref="D28:I28" si="2">23800+10500*D27</f>
        <v>34300</v>
      </c>
      <c r="E28" s="69">
        <f t="shared" si="2"/>
        <v>44800</v>
      </c>
      <c r="F28" s="69">
        <f t="shared" si="2"/>
        <v>55300</v>
      </c>
      <c r="G28" s="69">
        <f t="shared" si="2"/>
        <v>65800</v>
      </c>
      <c r="H28" s="69">
        <f t="shared" si="2"/>
        <v>76300</v>
      </c>
      <c r="I28" s="69">
        <f t="shared" si="2"/>
        <v>86800</v>
      </c>
      <c r="J28" s="127" t="s">
        <v>61</v>
      </c>
      <c r="K28" s="128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ht="10.5" customHeight="1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29.25" customHeight="1">
      <c r="A30" s="25"/>
      <c r="B30" s="25" t="s">
        <v>75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31.5" customHeight="1">
      <c r="A31" s="25"/>
      <c r="B31" s="25" t="s">
        <v>76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ht="53.25" customHeight="1">
      <c r="A32" s="25"/>
      <c r="B32" s="138" t="s">
        <v>77</v>
      </c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1:26" ht="41.25" customHeight="1">
      <c r="A33" s="25"/>
      <c r="B33" s="138" t="s">
        <v>78</v>
      </c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 ht="39.75" customHeight="1">
      <c r="A34" s="25"/>
      <c r="B34" s="138" t="s">
        <v>79</v>
      </c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34.5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42.75" customHeight="1">
      <c r="A36" s="25"/>
      <c r="B36" s="63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 ht="42.75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42.75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21.75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21.75" customHeigh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21.7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21.7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21.7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21.7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21.7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14.2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14.2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14.2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ht="14.2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14.2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14.2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 ht="14.2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14.2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 ht="14.2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 ht="14.2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1:26" ht="14.2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1:26" ht="14.2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1:26" ht="14.2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1:26" ht="14.2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pans="1:26" ht="14.2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1:26" ht="14.2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1:26" ht="14.2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1:26" ht="14.2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1:26" ht="14.2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1:26" ht="14.2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1:26" ht="14.2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1:26" ht="14.2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1:26" ht="14.2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1:26" ht="14.2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1:26" ht="14.2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1:26" ht="14.2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1:26" ht="14.2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1:26" ht="14.2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spans="1:26" ht="14.2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spans="1:26" ht="14.2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spans="1:26" ht="14.2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spans="1:26" ht="14.2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spans="1:26" ht="14.2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spans="1:26" ht="14.2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spans="1:26" ht="14.2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spans="1:26" ht="14.2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spans="1:26" ht="14.2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spans="1:26" ht="14.2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spans="1:26" ht="14.2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spans="1:26" ht="14.2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spans="1:26" ht="14.2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spans="1:26" ht="14.2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spans="1:26" ht="14.2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spans="1:26" ht="14.2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spans="1:26" ht="14.2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spans="1:26" ht="14.2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spans="1:26" ht="14.2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spans="1:26" ht="14.2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spans="1:26" ht="14.2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spans="1:26" ht="14.2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spans="1:26" ht="14.2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spans="1:26" ht="14.2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spans="1:26" ht="14.2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spans="1:26" ht="14.2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spans="1:26" ht="14.2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spans="1:26" ht="14.2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spans="1:26" ht="14.2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spans="1:26" ht="14.2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spans="1:26" ht="14.2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spans="1:26" ht="14.2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spans="1:26" ht="14.2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spans="1:26" ht="14.2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spans="1:26" ht="14.2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spans="1:26" ht="14.2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spans="1:26" ht="14.2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spans="1:26" ht="14.2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spans="1:26" ht="14.2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spans="1:26" ht="14.2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spans="1:26" ht="14.2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spans="1:26" ht="14.2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spans="1:26" ht="14.2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spans="1:26" ht="14.2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spans="1:26" ht="14.2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spans="1:26" ht="14.2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spans="1:26" ht="14.2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spans="1:26" ht="14.2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spans="1:26" ht="14.2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spans="1:26" ht="14.2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spans="1:26" ht="14.2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spans="1:26" ht="14.2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spans="1:26" ht="14.2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spans="1:26" ht="14.2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spans="1:26" ht="14.2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spans="1:26" ht="14.2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spans="1:26" ht="14.2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spans="1:26" ht="14.2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spans="1:26" ht="14.2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spans="1:26" ht="14.2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spans="1:26" ht="14.2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spans="1:26" ht="14.2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spans="1:26" ht="14.2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spans="1:26" ht="14.2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spans="1:26" ht="14.2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spans="1:26" ht="14.2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spans="1:26" ht="14.2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spans="1:26" ht="14.2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spans="1:26" ht="14.2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spans="1:26" ht="14.2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spans="1:26" ht="14.2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spans="1:26" ht="14.2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spans="1:26" ht="14.2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spans="1:26" ht="14.2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spans="1:26" ht="14.2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spans="1:26" ht="14.2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spans="1:26" ht="14.2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spans="1:26" ht="14.2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spans="1:26" ht="14.2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spans="1:26" ht="14.2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spans="1:26" ht="14.2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spans="1:26" ht="14.2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spans="1:26" ht="14.2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spans="1:26" ht="14.2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spans="1:26" ht="14.2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spans="1:26" ht="14.2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spans="1:26" ht="14.2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spans="1:26" ht="14.2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spans="1:26" ht="14.2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spans="1:26" ht="14.2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spans="1:26" ht="14.2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spans="1:26" ht="14.2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spans="1:26" ht="14.2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spans="1:26" ht="14.2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spans="1:26" ht="14.2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spans="1:26" ht="14.2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spans="1:26" ht="14.2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spans="1:26" ht="14.2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spans="1:26" ht="14.2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spans="1:26" ht="14.2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spans="1:26" ht="14.2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spans="1:26" ht="14.2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spans="1:26" ht="14.2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spans="1:26" ht="14.2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spans="1:26" ht="14.2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spans="1:26" ht="14.2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spans="1:26" ht="14.2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spans="1:26" ht="14.2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spans="1:26" ht="14.2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spans="1:26" ht="14.2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spans="1:26" ht="14.2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spans="1:26" ht="14.2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spans="1:26" ht="14.2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spans="1:26" ht="14.2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spans="1:26" ht="14.2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spans="1:26" ht="14.2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spans="1:26" ht="14.2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spans="1:26" ht="14.2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spans="1:26" ht="14.2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spans="1:26" ht="14.2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spans="1:26" ht="14.2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spans="1:26" ht="14.2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spans="1:26" ht="14.2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spans="1:26" ht="14.2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spans="1:26" ht="14.2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spans="1:26" ht="14.2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spans="1:26" ht="14.2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spans="1:26" ht="14.2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spans="1:26" ht="14.2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spans="1:26" ht="14.2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spans="1:26" ht="14.2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spans="1:26" ht="14.2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spans="1:26" ht="14.2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spans="1:26" ht="14.2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spans="1:26" ht="14.2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spans="1:26" ht="14.2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spans="1:26" ht="14.2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spans="1:26" ht="14.2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spans="1:26" ht="14.25" customHeight="1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</row>
    <row r="213" spans="1:26" ht="14.25" customHeight="1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</row>
    <row r="214" spans="1:26" ht="14.25" customHeight="1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</row>
    <row r="215" spans="1:26" ht="14.25" customHeight="1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</row>
    <row r="216" spans="1:26" ht="14.25" customHeight="1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</row>
    <row r="217" spans="1:26" ht="14.25" customHeight="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</row>
    <row r="218" spans="1:26" ht="14.25" customHeight="1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</row>
    <row r="219" spans="1:26" ht="14.25" customHeight="1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</row>
    <row r="220" spans="1:26" ht="14.25" customHeight="1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</row>
    <row r="221" spans="1:26" ht="14.25" customHeight="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</row>
    <row r="222" spans="1:26" ht="14.25" customHeight="1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</row>
    <row r="223" spans="1:26" ht="14.25" customHeight="1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</row>
    <row r="224" spans="1:26" ht="14.25" customHeigh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</row>
    <row r="225" spans="1:26" ht="14.25" customHeigh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</row>
    <row r="226" spans="1:26" ht="14.25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</row>
    <row r="227" spans="1:26" ht="14.25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</row>
    <row r="228" spans="1:26" ht="14.25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</row>
    <row r="229" spans="1:26" ht="14.25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</row>
    <row r="230" spans="1:26" ht="14.25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</row>
    <row r="231" spans="1:26" ht="14.25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</row>
    <row r="232" spans="1:26" ht="14.25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</row>
    <row r="233" spans="1:26" ht="14.25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</row>
    <row r="234" spans="1:26" ht="14.25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</row>
    <row r="235" spans="1:26" ht="14.25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</row>
    <row r="236" spans="1:26" ht="14.25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</row>
    <row r="237" spans="1:26" ht="14.25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</row>
    <row r="238" spans="1:26" ht="14.25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</row>
    <row r="239" spans="1:26" ht="14.25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</row>
    <row r="240" spans="1:26" ht="14.25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</row>
    <row r="241" spans="1:26" ht="14.25" customHeight="1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</row>
    <row r="242" spans="1:26" ht="14.25" customHeight="1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</row>
    <row r="243" spans="1:26" ht="14.25" customHeight="1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</row>
    <row r="244" spans="1:26" ht="14.25" customHeight="1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</row>
    <row r="245" spans="1:26" ht="14.25" customHeight="1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</row>
    <row r="246" spans="1:26" ht="14.25" customHeight="1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</row>
    <row r="247" spans="1:26" ht="14.25" customHeight="1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</row>
    <row r="248" spans="1:26" ht="14.25" customHeight="1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</row>
    <row r="249" spans="1:26" ht="14.25" customHeight="1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</row>
    <row r="250" spans="1:26" ht="14.25" customHeight="1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</row>
    <row r="251" spans="1:26" ht="14.25" customHeight="1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</row>
    <row r="252" spans="1:26" ht="14.25" customHeight="1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</row>
    <row r="253" spans="1:26" ht="14.25" customHeight="1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</row>
    <row r="254" spans="1:26" ht="14.25" customHeight="1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</row>
    <row r="255" spans="1:26" ht="14.25" customHeight="1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</row>
    <row r="256" spans="1:26" ht="14.25" customHeight="1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</row>
    <row r="257" spans="1:26" ht="14.25" customHeight="1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</row>
    <row r="258" spans="1:26" ht="14.25" customHeight="1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</row>
    <row r="259" spans="1:26" ht="14.25" customHeight="1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</row>
    <row r="260" spans="1:26" ht="14.25" customHeight="1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</row>
    <row r="261" spans="1:26" ht="14.25" customHeight="1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</row>
    <row r="262" spans="1:26" ht="14.25" customHeight="1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</row>
    <row r="263" spans="1:26" ht="14.25" customHeight="1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</row>
    <row r="264" spans="1:26" ht="14.25" customHeight="1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</row>
    <row r="265" spans="1:26" ht="14.25" customHeight="1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</row>
    <row r="266" spans="1:26" ht="14.25" customHeight="1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</row>
    <row r="267" spans="1:26" ht="14.25" customHeight="1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</row>
    <row r="268" spans="1:26" ht="14.25" customHeight="1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</row>
    <row r="269" spans="1:26" ht="14.25" customHeight="1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</row>
    <row r="270" spans="1:26" ht="14.25" customHeight="1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</row>
    <row r="271" spans="1:26" ht="14.25" customHeight="1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</row>
    <row r="272" spans="1:26" ht="14.25" customHeight="1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</row>
    <row r="273" spans="1:26" ht="14.25" customHeight="1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</row>
    <row r="274" spans="1:26" ht="14.25" customHeight="1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</row>
    <row r="275" spans="1:26" ht="14.25" customHeight="1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</row>
    <row r="276" spans="1:26" ht="14.25" customHeight="1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</row>
    <row r="277" spans="1:26" ht="14.25" customHeight="1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</row>
    <row r="278" spans="1:26" ht="14.25" customHeight="1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</row>
    <row r="279" spans="1:26" ht="14.25" customHeight="1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</row>
    <row r="280" spans="1:26" ht="14.25" customHeight="1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</row>
    <row r="281" spans="1:26" ht="14.25" customHeight="1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</row>
    <row r="282" spans="1:26" ht="14.25" customHeight="1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</row>
    <row r="283" spans="1:26" ht="14.25" customHeight="1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</row>
    <row r="284" spans="1:26" ht="14.25" customHeight="1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</row>
    <row r="285" spans="1:26" ht="14.25" customHeight="1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</row>
    <row r="286" spans="1:26" ht="14.25" customHeight="1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</row>
    <row r="287" spans="1:26" ht="14.25" customHeight="1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</row>
    <row r="288" spans="1:26" ht="14.25" customHeight="1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</row>
    <row r="289" spans="1:26" ht="14.25" customHeight="1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</row>
    <row r="290" spans="1:26" ht="14.25" customHeight="1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</row>
    <row r="291" spans="1:26" ht="14.25" customHeight="1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</row>
    <row r="292" spans="1:26" ht="14.25" customHeight="1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</row>
    <row r="293" spans="1:26" ht="14.25" customHeight="1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</row>
    <row r="294" spans="1:26" ht="14.25" customHeight="1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</row>
    <row r="295" spans="1:26" ht="14.25" customHeight="1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</row>
    <row r="296" spans="1:26" ht="14.25" customHeight="1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</row>
    <row r="297" spans="1:26" ht="14.25" customHeight="1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</row>
    <row r="298" spans="1:26" ht="14.25" customHeight="1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</row>
    <row r="299" spans="1:26" ht="14.25" customHeight="1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</row>
    <row r="300" spans="1:26" ht="14.25" customHeight="1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</row>
    <row r="301" spans="1:26" ht="14.25" customHeight="1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</row>
    <row r="302" spans="1:26" ht="14.25" customHeight="1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</row>
    <row r="303" spans="1:26" ht="14.25" customHeight="1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</row>
    <row r="304" spans="1:26" ht="14.25" customHeight="1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</row>
    <row r="305" spans="1:26" ht="14.25" customHeight="1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</row>
    <row r="306" spans="1:26" ht="14.25" customHeight="1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</row>
    <row r="307" spans="1:26" ht="14.25" customHeight="1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</row>
    <row r="308" spans="1:26" ht="14.25" customHeight="1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</row>
    <row r="309" spans="1:26" ht="14.25" customHeight="1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</row>
    <row r="310" spans="1:26" ht="14.25" customHeight="1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</row>
    <row r="311" spans="1:26" ht="14.25" customHeight="1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</row>
    <row r="312" spans="1:26" ht="14.25" customHeight="1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</row>
    <row r="313" spans="1:26" ht="14.25" customHeight="1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</row>
    <row r="314" spans="1:26" ht="14.25" customHeight="1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</row>
    <row r="315" spans="1:26" ht="14.25" customHeight="1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</row>
    <row r="316" spans="1:26" ht="14.25" customHeight="1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</row>
    <row r="317" spans="1:26" ht="14.25" customHeight="1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</row>
    <row r="318" spans="1:26" ht="14.25" customHeight="1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</row>
    <row r="319" spans="1:26" ht="14.25" customHeight="1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</row>
    <row r="320" spans="1:26" ht="14.25" customHeight="1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</row>
    <row r="321" spans="1:26" ht="14.25" customHeight="1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</row>
    <row r="322" spans="1:26" ht="14.25" customHeight="1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</row>
    <row r="323" spans="1:26" ht="14.25" customHeight="1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</row>
    <row r="324" spans="1:26" ht="14.25" customHeight="1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</row>
    <row r="325" spans="1:26" ht="14.25" customHeight="1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</row>
    <row r="326" spans="1:26" ht="14.25" customHeight="1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</row>
    <row r="327" spans="1:26" ht="14.25" customHeight="1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</row>
    <row r="328" spans="1:26" ht="14.25" customHeight="1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</row>
    <row r="329" spans="1:26" ht="14.25" customHeight="1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</row>
    <row r="330" spans="1:26" ht="14.25" customHeight="1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</row>
    <row r="331" spans="1:26" ht="14.25" customHeight="1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</row>
    <row r="332" spans="1:26" ht="14.25" customHeight="1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</row>
    <row r="333" spans="1:26" ht="14.25" customHeight="1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</row>
    <row r="334" spans="1:26" ht="14.25" customHeight="1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</row>
    <row r="335" spans="1:26" ht="14.25" customHeight="1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</row>
    <row r="336" spans="1:26" ht="14.25" customHeight="1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</row>
    <row r="337" spans="1:26" ht="14.25" customHeight="1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</row>
    <row r="338" spans="1:26" ht="14.25" customHeight="1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</row>
    <row r="339" spans="1:26" ht="14.25" customHeight="1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</row>
    <row r="340" spans="1:26" ht="14.25" customHeight="1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</row>
    <row r="341" spans="1:26" ht="14.25" customHeight="1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</row>
    <row r="342" spans="1:26" ht="14.25" customHeight="1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</row>
    <row r="343" spans="1:26" ht="14.25" customHeight="1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</row>
    <row r="344" spans="1:26" ht="14.25" customHeight="1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</row>
    <row r="345" spans="1:26" ht="14.25" customHeight="1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</row>
    <row r="346" spans="1:26" ht="14.25" customHeight="1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</row>
    <row r="347" spans="1:26" ht="14.25" customHeight="1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</row>
    <row r="348" spans="1:26" ht="14.25" customHeight="1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</row>
    <row r="349" spans="1:26" ht="14.25" customHeight="1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</row>
    <row r="350" spans="1:26" ht="14.25" customHeight="1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</row>
    <row r="351" spans="1:26" ht="14.25" customHeight="1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</row>
    <row r="352" spans="1:26" ht="14.25" customHeight="1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</row>
    <row r="353" spans="1:26" ht="14.25" customHeight="1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</row>
    <row r="354" spans="1:26" ht="14.25" customHeight="1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</row>
    <row r="355" spans="1:26" ht="14.25" customHeight="1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</row>
    <row r="356" spans="1:26" ht="14.25" customHeight="1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</row>
    <row r="357" spans="1:26" ht="14.25" customHeight="1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</row>
    <row r="358" spans="1:26" ht="14.25" customHeight="1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</row>
    <row r="359" spans="1:26" ht="14.25" customHeight="1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</row>
    <row r="360" spans="1:26" ht="14.25" customHeight="1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</row>
    <row r="361" spans="1:26" ht="14.25" customHeight="1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</row>
    <row r="362" spans="1:26" ht="14.25" customHeight="1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</row>
    <row r="363" spans="1:26" ht="14.25" customHeight="1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</row>
    <row r="364" spans="1:26" ht="14.25" customHeight="1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</row>
    <row r="365" spans="1:26" ht="14.25" customHeight="1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</row>
    <row r="366" spans="1:26" ht="14.25" customHeight="1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</row>
    <row r="367" spans="1:26" ht="14.25" customHeight="1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</row>
    <row r="368" spans="1:26" ht="14.25" customHeight="1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</row>
    <row r="369" spans="1:26" ht="14.25" customHeight="1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</row>
    <row r="370" spans="1:26" ht="14.25" customHeight="1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</row>
    <row r="371" spans="1:26" ht="14.25" customHeight="1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</row>
    <row r="372" spans="1:26" ht="14.25" customHeight="1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</row>
    <row r="373" spans="1:26" ht="14.25" customHeight="1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</row>
    <row r="374" spans="1:26" ht="14.25" customHeight="1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</row>
    <row r="375" spans="1:26" ht="14.25" customHeight="1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</row>
    <row r="376" spans="1:26" ht="14.25" customHeight="1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</row>
    <row r="377" spans="1:26" ht="14.25" customHeight="1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</row>
    <row r="378" spans="1:26" ht="14.25" customHeight="1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</row>
    <row r="379" spans="1:26" ht="14.25" customHeight="1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</row>
    <row r="380" spans="1:26" ht="14.25" customHeight="1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</row>
    <row r="381" spans="1:26" ht="14.25" customHeight="1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</row>
    <row r="382" spans="1:26" ht="14.25" customHeight="1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</row>
    <row r="383" spans="1:26" ht="14.25" customHeight="1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</row>
    <row r="384" spans="1:26" ht="14.25" customHeight="1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</row>
    <row r="385" spans="1:26" ht="14.25" customHeight="1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</row>
    <row r="386" spans="1:26" ht="14.25" customHeight="1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</row>
    <row r="387" spans="1:26" ht="14.25" customHeight="1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</row>
    <row r="388" spans="1:26" ht="14.25" customHeight="1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</row>
    <row r="389" spans="1:26" ht="14.25" customHeight="1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</row>
    <row r="390" spans="1:26" ht="14.25" customHeight="1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</row>
    <row r="391" spans="1:26" ht="14.25" customHeight="1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</row>
    <row r="392" spans="1:26" ht="14.25" customHeight="1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</row>
    <row r="393" spans="1:26" ht="14.25" customHeight="1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</row>
    <row r="394" spans="1:26" ht="14.25" customHeight="1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</row>
    <row r="395" spans="1:26" ht="14.25" customHeight="1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</row>
    <row r="396" spans="1:26" ht="14.25" customHeight="1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</row>
    <row r="397" spans="1:26" ht="14.25" customHeight="1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</row>
    <row r="398" spans="1:26" ht="14.25" customHeight="1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</row>
    <row r="399" spans="1:26" ht="14.25" customHeight="1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</row>
    <row r="400" spans="1:26" ht="14.25" customHeight="1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</row>
    <row r="401" spans="1:26" ht="14.25" customHeight="1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</row>
    <row r="402" spans="1:26" ht="14.25" customHeight="1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</row>
    <row r="403" spans="1:26" ht="14.25" customHeight="1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</row>
    <row r="404" spans="1:26" ht="14.25" customHeight="1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</row>
    <row r="405" spans="1:26" ht="14.25" customHeight="1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</row>
    <row r="406" spans="1:26" ht="14.25" customHeight="1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</row>
    <row r="407" spans="1:26" ht="14.25" customHeight="1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</row>
    <row r="408" spans="1:26" ht="14.25" customHeight="1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</row>
    <row r="409" spans="1:26" ht="14.25" customHeight="1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</row>
    <row r="410" spans="1:26" ht="14.25" customHeight="1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</row>
    <row r="411" spans="1:26" ht="14.25" customHeight="1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</row>
    <row r="412" spans="1:26" ht="14.25" customHeight="1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</row>
    <row r="413" spans="1:26" ht="14.25" customHeight="1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</row>
    <row r="414" spans="1:26" ht="14.25" customHeight="1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</row>
    <row r="415" spans="1:26" ht="14.25" customHeight="1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</row>
    <row r="416" spans="1:26" ht="14.25" customHeight="1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</row>
    <row r="417" spans="1:26" ht="14.25" customHeight="1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</row>
    <row r="418" spans="1:26" ht="14.25" customHeight="1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</row>
    <row r="419" spans="1:26" ht="14.25" customHeight="1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</row>
    <row r="420" spans="1:26" ht="14.25" customHeight="1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</row>
    <row r="421" spans="1:26" ht="14.25" customHeight="1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</row>
    <row r="422" spans="1:26" ht="14.25" customHeight="1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</row>
    <row r="423" spans="1:26" ht="14.25" customHeight="1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</row>
    <row r="424" spans="1:26" ht="14.25" customHeight="1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</row>
    <row r="425" spans="1:26" ht="14.25" customHeight="1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</row>
    <row r="426" spans="1:26" ht="14.25" customHeight="1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</row>
    <row r="427" spans="1:26" ht="14.25" customHeight="1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</row>
    <row r="428" spans="1:26" ht="14.25" customHeight="1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</row>
    <row r="429" spans="1:26" ht="14.25" customHeight="1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</row>
    <row r="430" spans="1:26" ht="14.25" customHeight="1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</row>
    <row r="431" spans="1:26" ht="14.25" customHeight="1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</row>
    <row r="432" spans="1:26" ht="14.25" customHeight="1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</row>
    <row r="433" spans="1:26" ht="14.25" customHeight="1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</row>
    <row r="434" spans="1:26" ht="14.25" customHeight="1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</row>
    <row r="435" spans="1:26" ht="14.25" customHeight="1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</row>
    <row r="436" spans="1:26" ht="14.25" customHeight="1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</row>
    <row r="437" spans="1:26" ht="14.25" customHeight="1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</row>
    <row r="438" spans="1:26" ht="14.25" customHeight="1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</row>
    <row r="439" spans="1:26" ht="14.25" customHeight="1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</row>
    <row r="440" spans="1:26" ht="14.25" customHeight="1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</row>
    <row r="441" spans="1:26" ht="14.25" customHeight="1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</row>
    <row r="442" spans="1:26" ht="14.25" customHeight="1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</row>
    <row r="443" spans="1:26" ht="14.25" customHeight="1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</row>
    <row r="444" spans="1:26" ht="14.25" customHeight="1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</row>
    <row r="445" spans="1:26" ht="14.25" customHeight="1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</row>
    <row r="446" spans="1:26" ht="14.25" customHeight="1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</row>
    <row r="447" spans="1:26" ht="14.25" customHeight="1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</row>
    <row r="448" spans="1:26" ht="14.25" customHeight="1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</row>
    <row r="449" spans="1:26" ht="14.25" customHeight="1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</row>
    <row r="450" spans="1:26" ht="14.25" customHeight="1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</row>
    <row r="451" spans="1:26" ht="14.25" customHeight="1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</row>
    <row r="452" spans="1:26" ht="14.25" customHeight="1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</row>
    <row r="453" spans="1:26" ht="14.25" customHeight="1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</row>
    <row r="454" spans="1:26" ht="14.25" customHeight="1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</row>
    <row r="455" spans="1:26" ht="14.25" customHeight="1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</row>
    <row r="456" spans="1:26" ht="14.25" customHeight="1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</row>
    <row r="457" spans="1:26" ht="14.25" customHeight="1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</row>
    <row r="458" spans="1:26" ht="14.25" customHeight="1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</row>
    <row r="459" spans="1:26" ht="14.25" customHeight="1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</row>
    <row r="460" spans="1:26" ht="14.25" customHeight="1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</row>
    <row r="461" spans="1:26" ht="14.25" customHeight="1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</row>
    <row r="462" spans="1:26" ht="14.25" customHeight="1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</row>
    <row r="463" spans="1:26" ht="14.25" customHeight="1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</row>
    <row r="464" spans="1:26" ht="14.25" customHeight="1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</row>
    <row r="465" spans="1:26" ht="14.25" customHeight="1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</row>
    <row r="466" spans="1:26" ht="14.25" customHeight="1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</row>
    <row r="467" spans="1:26" ht="14.25" customHeight="1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</row>
    <row r="468" spans="1:26" ht="14.25" customHeight="1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</row>
    <row r="469" spans="1:26" ht="14.25" customHeight="1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</row>
    <row r="470" spans="1:26" ht="14.25" customHeight="1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</row>
    <row r="471" spans="1:26" ht="14.25" customHeight="1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</row>
    <row r="472" spans="1:26" ht="14.25" customHeight="1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</row>
    <row r="473" spans="1:26" ht="14.25" customHeight="1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</row>
    <row r="474" spans="1:26" ht="14.25" customHeight="1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</row>
    <row r="475" spans="1:26" ht="14.25" customHeight="1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</row>
    <row r="476" spans="1:26" ht="14.25" customHeight="1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</row>
    <row r="477" spans="1:26" ht="14.25" customHeight="1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</row>
    <row r="478" spans="1:26" ht="14.25" customHeight="1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</row>
    <row r="479" spans="1:26" ht="14.25" customHeight="1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</row>
    <row r="480" spans="1:26" ht="14.25" customHeight="1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</row>
    <row r="481" spans="1:26" ht="14.25" customHeight="1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</row>
    <row r="482" spans="1:26" ht="14.25" customHeight="1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</row>
    <row r="483" spans="1:26" ht="14.25" customHeight="1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</row>
    <row r="484" spans="1:26" ht="14.25" customHeight="1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</row>
    <row r="485" spans="1:26" ht="14.25" customHeight="1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</row>
    <row r="486" spans="1:26" ht="14.25" customHeight="1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</row>
    <row r="487" spans="1:26" ht="14.25" customHeight="1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</row>
    <row r="488" spans="1:26" ht="14.25" customHeight="1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</row>
    <row r="489" spans="1:26" ht="14.25" customHeight="1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</row>
    <row r="490" spans="1:26" ht="14.25" customHeight="1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</row>
    <row r="491" spans="1:26" ht="14.25" customHeight="1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</row>
    <row r="492" spans="1:26" ht="14.25" customHeight="1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</row>
    <row r="493" spans="1:26" ht="14.25" customHeight="1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</row>
    <row r="494" spans="1:26" ht="14.25" customHeight="1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</row>
    <row r="495" spans="1:26" ht="14.25" customHeight="1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</row>
    <row r="496" spans="1:26" ht="14.25" customHeight="1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</row>
    <row r="497" spans="1:26" ht="14.25" customHeight="1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</row>
    <row r="498" spans="1:26" ht="14.25" customHeight="1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</row>
    <row r="499" spans="1:26" ht="14.25" customHeight="1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</row>
    <row r="500" spans="1:26" ht="14.25" customHeight="1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</row>
    <row r="501" spans="1:26" ht="14.25" customHeight="1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</row>
    <row r="502" spans="1:26" ht="14.25" customHeight="1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</row>
    <row r="503" spans="1:26" ht="14.25" customHeight="1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</row>
    <row r="504" spans="1:26" ht="14.25" customHeight="1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</row>
    <row r="505" spans="1:26" ht="14.25" customHeight="1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</row>
    <row r="506" spans="1:26" ht="14.25" customHeight="1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</row>
    <row r="507" spans="1:26" ht="14.25" customHeight="1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</row>
    <row r="508" spans="1:26" ht="14.25" customHeight="1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</row>
    <row r="509" spans="1:26" ht="14.25" customHeight="1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</row>
    <row r="510" spans="1:26" ht="14.25" customHeight="1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</row>
    <row r="511" spans="1:26" ht="14.25" customHeight="1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</row>
    <row r="512" spans="1:26" ht="14.25" customHeight="1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</row>
    <row r="513" spans="1:26" ht="14.25" customHeight="1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</row>
    <row r="514" spans="1:26" ht="14.25" customHeight="1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</row>
    <row r="515" spans="1:26" ht="14.25" customHeight="1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</row>
    <row r="516" spans="1:26" ht="14.25" customHeight="1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</row>
    <row r="517" spans="1:26" ht="14.25" customHeight="1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</row>
    <row r="518" spans="1:26" ht="14.25" customHeight="1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</row>
    <row r="519" spans="1:26" ht="14.25" customHeight="1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</row>
    <row r="520" spans="1:26" ht="14.25" customHeight="1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</row>
    <row r="521" spans="1:26" ht="14.25" customHeight="1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</row>
    <row r="522" spans="1:26" ht="14.25" customHeight="1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</row>
    <row r="523" spans="1:26" ht="14.25" customHeight="1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</row>
    <row r="524" spans="1:26" ht="14.25" customHeight="1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</row>
    <row r="525" spans="1:26" ht="14.25" customHeight="1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</row>
    <row r="526" spans="1:26" ht="14.25" customHeight="1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</row>
    <row r="527" spans="1:26" ht="14.25" customHeight="1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</row>
    <row r="528" spans="1:26" ht="14.25" customHeight="1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</row>
    <row r="529" spans="1:26" ht="14.25" customHeight="1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</row>
    <row r="530" spans="1:26" ht="14.25" customHeight="1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</row>
    <row r="531" spans="1:26" ht="14.25" customHeight="1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</row>
    <row r="532" spans="1:26" ht="14.25" customHeight="1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</row>
    <row r="533" spans="1:26" ht="14.25" customHeight="1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</row>
    <row r="534" spans="1:26" ht="14.25" customHeight="1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</row>
    <row r="535" spans="1:26" ht="14.25" customHeight="1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</row>
    <row r="536" spans="1:26" ht="14.25" customHeight="1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</row>
    <row r="537" spans="1:26" ht="14.25" customHeight="1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</row>
    <row r="538" spans="1:26" ht="14.25" customHeight="1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</row>
    <row r="539" spans="1:26" ht="14.25" customHeight="1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</row>
    <row r="540" spans="1:26" ht="14.25" customHeight="1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</row>
    <row r="541" spans="1:26" ht="14.25" customHeight="1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</row>
    <row r="542" spans="1:26" ht="14.25" customHeight="1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</row>
    <row r="543" spans="1:26" ht="14.25" customHeight="1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</row>
    <row r="544" spans="1:26" ht="14.25" customHeight="1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</row>
    <row r="545" spans="1:26" ht="14.25" customHeight="1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</row>
    <row r="546" spans="1:26" ht="14.25" customHeight="1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</row>
    <row r="547" spans="1:26" ht="14.25" customHeight="1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</row>
    <row r="548" spans="1:26" ht="14.25" customHeight="1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</row>
    <row r="549" spans="1:26" ht="14.25" customHeight="1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</row>
    <row r="550" spans="1:26" ht="14.25" customHeight="1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</row>
    <row r="551" spans="1:26" ht="14.25" customHeight="1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</row>
    <row r="552" spans="1:26" ht="14.25" customHeight="1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</row>
    <row r="553" spans="1:26" ht="14.25" customHeight="1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</row>
    <row r="554" spans="1:26" ht="14.25" customHeight="1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</row>
    <row r="555" spans="1:26" ht="14.25" customHeight="1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</row>
    <row r="556" spans="1:26" ht="14.25" customHeight="1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</row>
    <row r="557" spans="1:26" ht="14.25" customHeight="1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</row>
    <row r="558" spans="1:26" ht="14.25" customHeight="1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</row>
    <row r="559" spans="1:26" ht="14.25" customHeight="1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</row>
    <row r="560" spans="1:26" ht="14.25" customHeight="1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</row>
    <row r="561" spans="1:26" ht="14.25" customHeight="1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</row>
    <row r="562" spans="1:26" ht="14.25" customHeight="1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</row>
    <row r="563" spans="1:26" ht="14.25" customHeight="1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</row>
    <row r="564" spans="1:26" ht="14.25" customHeight="1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</row>
    <row r="565" spans="1:26" ht="14.25" customHeight="1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</row>
    <row r="566" spans="1:26" ht="14.25" customHeight="1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</row>
    <row r="567" spans="1:26" ht="14.25" customHeight="1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</row>
    <row r="568" spans="1:26" ht="14.25" customHeight="1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</row>
    <row r="569" spans="1:26" ht="14.25" customHeight="1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</row>
    <row r="570" spans="1:26" ht="14.25" customHeight="1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</row>
    <row r="571" spans="1:26" ht="14.25" customHeight="1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</row>
    <row r="572" spans="1:26" ht="14.25" customHeight="1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</row>
    <row r="573" spans="1:26" ht="14.25" customHeight="1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</row>
    <row r="574" spans="1:26" ht="14.25" customHeight="1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</row>
    <row r="575" spans="1:26" ht="14.25" customHeight="1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</row>
    <row r="576" spans="1:26" ht="14.25" customHeight="1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</row>
    <row r="577" spans="1:26" ht="14.25" customHeight="1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</row>
    <row r="578" spans="1:26" ht="14.25" customHeight="1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</row>
    <row r="579" spans="1:26" ht="14.25" customHeight="1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</row>
    <row r="580" spans="1:26" ht="14.25" customHeight="1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</row>
    <row r="581" spans="1:26" ht="14.25" customHeight="1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</row>
    <row r="582" spans="1:26" ht="14.25" customHeight="1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</row>
    <row r="583" spans="1:26" ht="14.25" customHeight="1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</row>
    <row r="584" spans="1:26" ht="14.25" customHeight="1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</row>
    <row r="585" spans="1:26" ht="14.25" customHeight="1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</row>
    <row r="586" spans="1:26" ht="14.25" customHeight="1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</row>
    <row r="587" spans="1:26" ht="14.25" customHeight="1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</row>
    <row r="588" spans="1:26" ht="14.25" customHeight="1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</row>
    <row r="589" spans="1:26" ht="14.25" customHeight="1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</row>
    <row r="590" spans="1:26" ht="14.25" customHeight="1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</row>
    <row r="591" spans="1:26" ht="14.25" customHeight="1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</row>
    <row r="592" spans="1:26" ht="14.25" customHeight="1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</row>
    <row r="593" spans="1:26" ht="14.25" customHeight="1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</row>
    <row r="594" spans="1:26" ht="14.25" customHeight="1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</row>
    <row r="595" spans="1:26" ht="14.25" customHeight="1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</row>
    <row r="596" spans="1:26" ht="14.25" customHeight="1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</row>
    <row r="597" spans="1:26" ht="14.25" customHeight="1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</row>
    <row r="598" spans="1:26" ht="14.25" customHeight="1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</row>
    <row r="599" spans="1:26" ht="14.25" customHeight="1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</row>
    <row r="600" spans="1:26" ht="14.25" customHeight="1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</row>
    <row r="601" spans="1:26" ht="14.25" customHeight="1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</row>
    <row r="602" spans="1:26" ht="14.25" customHeight="1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</row>
    <row r="603" spans="1:26" ht="14.25" customHeight="1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</row>
    <row r="604" spans="1:26" ht="14.25" customHeight="1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</row>
    <row r="605" spans="1:26" ht="14.25" customHeight="1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</row>
    <row r="606" spans="1:26" ht="14.25" customHeight="1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</row>
    <row r="607" spans="1:26" ht="14.25" customHeight="1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</row>
    <row r="608" spans="1:26" ht="14.25" customHeight="1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</row>
    <row r="609" spans="1:26" ht="14.25" customHeight="1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</row>
    <row r="610" spans="1:26" ht="14.25" customHeight="1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</row>
    <row r="611" spans="1:26" ht="14.25" customHeight="1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</row>
    <row r="612" spans="1:26" ht="14.25" customHeight="1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</row>
    <row r="613" spans="1:26" ht="14.25" customHeight="1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</row>
    <row r="614" spans="1:26" ht="14.25" customHeight="1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</row>
    <row r="615" spans="1:26" ht="14.25" customHeight="1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</row>
    <row r="616" spans="1:26" ht="14.25" customHeight="1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</row>
    <row r="617" spans="1:26" ht="14.25" customHeight="1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</row>
    <row r="618" spans="1:26" ht="14.25" customHeight="1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</row>
    <row r="619" spans="1:26" ht="14.25" customHeight="1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</row>
    <row r="620" spans="1:26" ht="14.25" customHeight="1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</row>
    <row r="621" spans="1:26" ht="14.25" customHeight="1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</row>
    <row r="622" spans="1:26" ht="14.25" customHeight="1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</row>
    <row r="623" spans="1:26" ht="14.25" customHeight="1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</row>
    <row r="624" spans="1:26" ht="14.25" customHeight="1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</row>
    <row r="625" spans="1:26" ht="14.25" customHeight="1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</row>
    <row r="626" spans="1:26" ht="14.25" customHeight="1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</row>
    <row r="627" spans="1:26" ht="14.25" customHeight="1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</row>
    <row r="628" spans="1:26" ht="14.25" customHeight="1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</row>
    <row r="629" spans="1:26" ht="14.25" customHeight="1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</row>
    <row r="630" spans="1:26" ht="14.25" customHeight="1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</row>
    <row r="631" spans="1:26" ht="14.25" customHeight="1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</row>
    <row r="632" spans="1:26" ht="14.25" customHeight="1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</row>
    <row r="633" spans="1:26" ht="14.25" customHeight="1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</row>
    <row r="634" spans="1:26" ht="14.25" customHeight="1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</row>
    <row r="635" spans="1:26" ht="14.25" customHeight="1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</row>
    <row r="636" spans="1:26" ht="14.25" customHeight="1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</row>
    <row r="637" spans="1:26" ht="14.25" customHeight="1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</row>
    <row r="638" spans="1:26" ht="14.25" customHeight="1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</row>
    <row r="639" spans="1:26" ht="14.25" customHeight="1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</row>
    <row r="640" spans="1:26" ht="14.25" customHeight="1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</row>
    <row r="641" spans="1:26" ht="14.25" customHeight="1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</row>
    <row r="642" spans="1:26" ht="14.25" customHeight="1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</row>
    <row r="643" spans="1:26" ht="14.25" customHeight="1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</row>
    <row r="644" spans="1:26" ht="14.25" customHeight="1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</row>
    <row r="645" spans="1:26" ht="14.25" customHeight="1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</row>
    <row r="646" spans="1:26" ht="14.25" customHeight="1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</row>
    <row r="647" spans="1:26" ht="14.25" customHeight="1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</row>
    <row r="648" spans="1:26" ht="14.25" customHeight="1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</row>
    <row r="649" spans="1:26" ht="14.25" customHeight="1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</row>
    <row r="650" spans="1:26" ht="14.25" customHeight="1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</row>
    <row r="651" spans="1:26" ht="14.25" customHeight="1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</row>
    <row r="652" spans="1:26" ht="14.25" customHeight="1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</row>
    <row r="653" spans="1:26" ht="14.25" customHeight="1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</row>
    <row r="654" spans="1:26" ht="14.25" customHeight="1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</row>
    <row r="655" spans="1:26" ht="14.25" customHeight="1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</row>
    <row r="656" spans="1:26" ht="14.25" customHeight="1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</row>
    <row r="657" spans="1:26" ht="14.25" customHeight="1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</row>
    <row r="658" spans="1:26" ht="14.25" customHeight="1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</row>
    <row r="659" spans="1:26" ht="14.25" customHeight="1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</row>
    <row r="660" spans="1:26" ht="14.25" customHeight="1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</row>
    <row r="661" spans="1:26" ht="14.25" customHeight="1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</row>
    <row r="662" spans="1:26" ht="14.25" customHeight="1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</row>
    <row r="663" spans="1:26" ht="14.25" customHeight="1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</row>
    <row r="664" spans="1:26" ht="14.25" customHeight="1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</row>
    <row r="665" spans="1:26" ht="14.25" customHeight="1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</row>
    <row r="666" spans="1:26" ht="14.25" customHeight="1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</row>
    <row r="667" spans="1:26" ht="14.25" customHeight="1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</row>
    <row r="668" spans="1:26" ht="14.25" customHeight="1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</row>
    <row r="669" spans="1:26" ht="14.25" customHeight="1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</row>
    <row r="670" spans="1:26" ht="14.25" customHeight="1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</row>
    <row r="671" spans="1:26" ht="14.25" customHeight="1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</row>
    <row r="672" spans="1:26" ht="14.25" customHeight="1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</row>
    <row r="673" spans="1:26" ht="14.25" customHeight="1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</row>
    <row r="674" spans="1:26" ht="14.25" customHeight="1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</row>
    <row r="675" spans="1:26" ht="14.25" customHeight="1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</row>
    <row r="676" spans="1:26" ht="14.25" customHeight="1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</row>
    <row r="677" spans="1:26" ht="14.25" customHeight="1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</row>
    <row r="678" spans="1:26" ht="14.25" customHeight="1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</row>
    <row r="679" spans="1:26" ht="14.25" customHeight="1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</row>
    <row r="680" spans="1:26" ht="14.25" customHeight="1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</row>
    <row r="681" spans="1:26" ht="14.25" customHeight="1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</row>
    <row r="682" spans="1:26" ht="14.25" customHeight="1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</row>
    <row r="683" spans="1:26" ht="14.25" customHeight="1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</row>
    <row r="684" spans="1:26" ht="14.25" customHeight="1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</row>
    <row r="685" spans="1:26" ht="14.25" customHeight="1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</row>
    <row r="686" spans="1:26" ht="14.25" customHeight="1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</row>
    <row r="687" spans="1:26" ht="14.25" customHeight="1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</row>
    <row r="688" spans="1:26" ht="14.25" customHeight="1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</row>
    <row r="689" spans="1:26" ht="14.25" customHeight="1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</row>
    <row r="690" spans="1:26" ht="14.25" customHeight="1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</row>
    <row r="691" spans="1:26" ht="14.25" customHeight="1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</row>
    <row r="692" spans="1:26" ht="14.25" customHeight="1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</row>
    <row r="693" spans="1:26" ht="14.25" customHeight="1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</row>
    <row r="694" spans="1:26" ht="14.25" customHeight="1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</row>
    <row r="695" spans="1:26" ht="14.25" customHeight="1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</row>
    <row r="696" spans="1:26" ht="14.25" customHeight="1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</row>
    <row r="697" spans="1:26" ht="14.25" customHeight="1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</row>
    <row r="698" spans="1:26" ht="14.25" customHeight="1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</row>
    <row r="699" spans="1:26" ht="14.25" customHeight="1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</row>
    <row r="700" spans="1:26" ht="14.25" customHeight="1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</row>
    <row r="701" spans="1:26" ht="14.25" customHeight="1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</row>
    <row r="702" spans="1:26" ht="14.25" customHeight="1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</row>
    <row r="703" spans="1:26" ht="14.25" customHeight="1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</row>
    <row r="704" spans="1:26" ht="14.25" customHeight="1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</row>
    <row r="705" spans="1:26" ht="14.25" customHeight="1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</row>
    <row r="706" spans="1:26" ht="14.25" customHeight="1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</row>
    <row r="707" spans="1:26" ht="14.25" customHeight="1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</row>
    <row r="708" spans="1:26" ht="14.25" customHeight="1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</row>
    <row r="709" spans="1:26" ht="14.25" customHeight="1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</row>
    <row r="710" spans="1:26" ht="14.25" customHeight="1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</row>
    <row r="711" spans="1:26" ht="14.25" customHeight="1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</row>
    <row r="712" spans="1:26" ht="14.25" customHeight="1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</row>
    <row r="713" spans="1:26" ht="14.25" customHeight="1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</row>
    <row r="714" spans="1:26" ht="14.25" customHeight="1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</row>
    <row r="715" spans="1:26" ht="14.25" customHeight="1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</row>
    <row r="716" spans="1:26" ht="14.25" customHeight="1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</row>
    <row r="717" spans="1:26" ht="14.25" customHeight="1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</row>
    <row r="718" spans="1:26" ht="14.25" customHeight="1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</row>
    <row r="719" spans="1:26" ht="14.25" customHeight="1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</row>
    <row r="720" spans="1:26" ht="14.25" customHeight="1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</row>
    <row r="721" spans="1:26" ht="14.25" customHeight="1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</row>
    <row r="722" spans="1:26" ht="14.25" customHeight="1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</row>
    <row r="723" spans="1:26" ht="14.25" customHeight="1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</row>
    <row r="724" spans="1:26" ht="14.25" customHeight="1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</row>
    <row r="725" spans="1:26" ht="14.25" customHeight="1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</row>
    <row r="726" spans="1:26" ht="14.25" customHeight="1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</row>
    <row r="727" spans="1:26" ht="14.25" customHeight="1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</row>
    <row r="728" spans="1:26" ht="14.25" customHeight="1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</row>
    <row r="729" spans="1:26" ht="14.25" customHeight="1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</row>
    <row r="730" spans="1:26" ht="14.25" customHeight="1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</row>
    <row r="731" spans="1:26" ht="14.25" customHeight="1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</row>
    <row r="732" spans="1:26" ht="14.25" customHeight="1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</row>
    <row r="733" spans="1:26" ht="14.25" customHeight="1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</row>
    <row r="734" spans="1:26" ht="14.25" customHeight="1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</row>
    <row r="735" spans="1:26" ht="14.25" customHeight="1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</row>
    <row r="736" spans="1:26" ht="14.25" customHeight="1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</row>
    <row r="737" spans="1:26" ht="14.25" customHeight="1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</row>
    <row r="738" spans="1:26" ht="14.25" customHeight="1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</row>
    <row r="739" spans="1:26" ht="14.25" customHeight="1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</row>
    <row r="740" spans="1:26" ht="14.25" customHeight="1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</row>
    <row r="741" spans="1:26" ht="14.25" customHeight="1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</row>
    <row r="742" spans="1:26" ht="14.25" customHeight="1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</row>
    <row r="743" spans="1:26" ht="14.25" customHeight="1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</row>
    <row r="744" spans="1:26" ht="14.25" customHeight="1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</row>
    <row r="745" spans="1:26" ht="14.25" customHeight="1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</row>
    <row r="746" spans="1:26" ht="14.25" customHeight="1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</row>
    <row r="747" spans="1:26" ht="14.25" customHeight="1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</row>
    <row r="748" spans="1:26" ht="14.25" customHeight="1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</row>
    <row r="749" spans="1:26" ht="14.25" customHeight="1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</row>
    <row r="750" spans="1:26" ht="14.25" customHeight="1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</row>
    <row r="751" spans="1:26" ht="14.25" customHeight="1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</row>
    <row r="752" spans="1:26" ht="14.25" customHeight="1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</row>
    <row r="753" spans="1:26" ht="14.25" customHeight="1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</row>
    <row r="754" spans="1:26" ht="14.25" customHeight="1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</row>
    <row r="755" spans="1:26" ht="14.25" customHeight="1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</row>
    <row r="756" spans="1:26" ht="14.25" customHeight="1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</row>
    <row r="757" spans="1:26" ht="14.25" customHeight="1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</row>
    <row r="758" spans="1:26" ht="14.25" customHeight="1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</row>
    <row r="759" spans="1:26" ht="14.25" customHeight="1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</row>
    <row r="760" spans="1:26" ht="14.25" customHeight="1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</row>
    <row r="761" spans="1:26" ht="14.25" customHeight="1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</row>
    <row r="762" spans="1:26" ht="14.25" customHeight="1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</row>
    <row r="763" spans="1:26" ht="14.25" customHeight="1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</row>
    <row r="764" spans="1:26" ht="14.25" customHeight="1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</row>
    <row r="765" spans="1:26" ht="14.25" customHeight="1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</row>
    <row r="766" spans="1:26" ht="14.25" customHeight="1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</row>
    <row r="767" spans="1:26" ht="14.25" customHeight="1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</row>
    <row r="768" spans="1:26" ht="14.25" customHeight="1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</row>
    <row r="769" spans="1:26" ht="14.25" customHeight="1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</row>
    <row r="770" spans="1:26" ht="14.25" customHeight="1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</row>
    <row r="771" spans="1:26" ht="14.25" customHeight="1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</row>
    <row r="772" spans="1:26" ht="14.25" customHeight="1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</row>
    <row r="773" spans="1:26" ht="14.25" customHeight="1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</row>
    <row r="774" spans="1:26" ht="14.25" customHeight="1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</row>
    <row r="775" spans="1:26" ht="14.25" customHeight="1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</row>
    <row r="776" spans="1:26" ht="14.25" customHeight="1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</row>
    <row r="777" spans="1:26" ht="14.25" customHeight="1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</row>
    <row r="778" spans="1:26" ht="14.25" customHeight="1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</row>
    <row r="779" spans="1:26" ht="14.25" customHeight="1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</row>
    <row r="780" spans="1:26" ht="14.25" customHeight="1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</row>
    <row r="781" spans="1:26" ht="14.25" customHeight="1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</row>
    <row r="782" spans="1:26" ht="14.25" customHeight="1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</row>
    <row r="783" spans="1:26" ht="14.25" customHeight="1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</row>
    <row r="784" spans="1:26" ht="14.25" customHeight="1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</row>
    <row r="785" spans="1:26" ht="14.25" customHeight="1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</row>
    <row r="786" spans="1:26" ht="14.25" customHeight="1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</row>
    <row r="787" spans="1:26" ht="14.25" customHeight="1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</row>
    <row r="788" spans="1:26" ht="14.25" customHeight="1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</row>
    <row r="789" spans="1:26" ht="14.25" customHeight="1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</row>
    <row r="790" spans="1:26" ht="14.25" customHeight="1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</row>
    <row r="791" spans="1:26" ht="14.25" customHeight="1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</row>
    <row r="792" spans="1:26" ht="14.25" customHeight="1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</row>
    <row r="793" spans="1:26" ht="14.25" customHeight="1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</row>
    <row r="794" spans="1:26" ht="14.25" customHeight="1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</row>
    <row r="795" spans="1:26" ht="14.25" customHeight="1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</row>
    <row r="796" spans="1:26" ht="14.25" customHeight="1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</row>
    <row r="797" spans="1:26" ht="14.25" customHeight="1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</row>
    <row r="798" spans="1:26" ht="14.25" customHeight="1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</row>
    <row r="799" spans="1:26" ht="14.25" customHeight="1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</row>
    <row r="800" spans="1:26" ht="14.25" customHeight="1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</row>
    <row r="801" spans="1:26" ht="14.25" customHeight="1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</row>
    <row r="802" spans="1:26" ht="14.25" customHeight="1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</row>
    <row r="803" spans="1:26" ht="14.25" customHeight="1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</row>
    <row r="804" spans="1:26" ht="14.25" customHeight="1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</row>
    <row r="805" spans="1:26" ht="14.25" customHeight="1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</row>
    <row r="806" spans="1:26" ht="14.25" customHeight="1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</row>
    <row r="807" spans="1:26" ht="14.25" customHeight="1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</row>
    <row r="808" spans="1:26" ht="14.25" customHeight="1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</row>
    <row r="809" spans="1:26" ht="14.25" customHeight="1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</row>
    <row r="810" spans="1:26" ht="14.25" customHeight="1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</row>
    <row r="811" spans="1:26" ht="14.25" customHeight="1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</row>
    <row r="812" spans="1:26" ht="14.25" customHeight="1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</row>
    <row r="813" spans="1:26" ht="14.25" customHeight="1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</row>
    <row r="814" spans="1:26" ht="14.25" customHeight="1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</row>
    <row r="815" spans="1:26" ht="14.25" customHeight="1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</row>
    <row r="816" spans="1:26" ht="14.25" customHeight="1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</row>
    <row r="817" spans="1:26" ht="14.25" customHeight="1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</row>
    <row r="818" spans="1:26" ht="14.25" customHeight="1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</row>
    <row r="819" spans="1:26" ht="14.25" customHeight="1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</row>
    <row r="820" spans="1:26" ht="14.25" customHeight="1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</row>
    <row r="821" spans="1:26" ht="14.25" customHeight="1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</row>
    <row r="822" spans="1:26" ht="14.25" customHeight="1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</row>
    <row r="823" spans="1:26" ht="14.25" customHeight="1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</row>
    <row r="824" spans="1:26" ht="14.25" customHeight="1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</row>
    <row r="825" spans="1:26" ht="14.25" customHeight="1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</row>
    <row r="826" spans="1:26" ht="14.25" customHeight="1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</row>
    <row r="827" spans="1:26" ht="14.25" customHeight="1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</row>
    <row r="828" spans="1:26" ht="14.25" customHeight="1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</row>
    <row r="829" spans="1:26" ht="14.25" customHeight="1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</row>
    <row r="830" spans="1:26" ht="14.25" customHeight="1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</row>
    <row r="831" spans="1:26" ht="14.25" customHeight="1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</row>
    <row r="832" spans="1:26" ht="14.25" customHeight="1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</row>
    <row r="833" spans="1:26" ht="14.25" customHeight="1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</row>
    <row r="834" spans="1:26" ht="14.25" customHeight="1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</row>
    <row r="835" spans="1:26" ht="14.25" customHeight="1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</row>
    <row r="836" spans="1:26" ht="14.25" customHeight="1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</row>
    <row r="837" spans="1:26" ht="14.25" customHeight="1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</row>
    <row r="838" spans="1:26" ht="14.25" customHeight="1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</row>
    <row r="839" spans="1:26" ht="14.25" customHeight="1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</row>
    <row r="840" spans="1:26" ht="14.25" customHeight="1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</row>
    <row r="841" spans="1:26" ht="14.25" customHeight="1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</row>
    <row r="842" spans="1:26" ht="14.25" customHeight="1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</row>
    <row r="843" spans="1:26" ht="14.25" customHeight="1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</row>
    <row r="844" spans="1:26" ht="14.25" customHeight="1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</row>
    <row r="845" spans="1:26" ht="14.25" customHeight="1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</row>
    <row r="846" spans="1:26" ht="14.25" customHeight="1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</row>
    <row r="847" spans="1:26" ht="14.25" customHeight="1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</row>
    <row r="848" spans="1:26" ht="14.25" customHeight="1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</row>
    <row r="849" spans="1:26" ht="14.25" customHeight="1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</row>
    <row r="850" spans="1:26" ht="14.25" customHeight="1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</row>
    <row r="851" spans="1:26" ht="14.25" customHeight="1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</row>
    <row r="852" spans="1:26" ht="14.25" customHeight="1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</row>
    <row r="853" spans="1:26" ht="14.25" customHeight="1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</row>
    <row r="854" spans="1:26" ht="14.25" customHeight="1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</row>
    <row r="855" spans="1:26" ht="14.25" customHeight="1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</row>
    <row r="856" spans="1:26" ht="14.25" customHeight="1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</row>
    <row r="857" spans="1:26" ht="14.25" customHeight="1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</row>
    <row r="858" spans="1:26" ht="14.25" customHeight="1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</row>
    <row r="859" spans="1:26" ht="14.25" customHeight="1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</row>
    <row r="860" spans="1:26" ht="14.25" customHeight="1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</row>
    <row r="861" spans="1:26" ht="14.25" customHeight="1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</row>
    <row r="862" spans="1:26" ht="14.25" customHeight="1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</row>
    <row r="863" spans="1:26" ht="14.25" customHeight="1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</row>
    <row r="864" spans="1:26" ht="14.25" customHeight="1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</row>
    <row r="865" spans="1:26" ht="14.25" customHeight="1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</row>
    <row r="866" spans="1:26" ht="14.25" customHeight="1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</row>
    <row r="867" spans="1:26" ht="14.25" customHeight="1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</row>
    <row r="868" spans="1:26" ht="14.25" customHeight="1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</row>
    <row r="869" spans="1:26" ht="14.25" customHeight="1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</row>
    <row r="870" spans="1:26" ht="14.25" customHeight="1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</row>
    <row r="871" spans="1:26" ht="14.25" customHeight="1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</row>
    <row r="872" spans="1:26" ht="14.25" customHeight="1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</row>
    <row r="873" spans="1:26" ht="14.25" customHeight="1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</row>
    <row r="874" spans="1:26" ht="14.25" customHeight="1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</row>
    <row r="875" spans="1:26" ht="14.25" customHeight="1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</row>
    <row r="876" spans="1:26" ht="14.25" customHeight="1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</row>
    <row r="877" spans="1:26" ht="14.25" customHeight="1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</row>
    <row r="878" spans="1:26" ht="14.25" customHeight="1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</row>
    <row r="879" spans="1:26" ht="14.25" customHeight="1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</row>
    <row r="880" spans="1:26" ht="14.25" customHeight="1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</row>
    <row r="881" spans="1:26" ht="14.25" customHeight="1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</row>
    <row r="882" spans="1:26" ht="14.25" customHeight="1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</row>
    <row r="883" spans="1:26" ht="14.25" customHeight="1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</row>
    <row r="884" spans="1:26" ht="14.25" customHeight="1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</row>
    <row r="885" spans="1:26" ht="14.25" customHeight="1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</row>
    <row r="886" spans="1:26" ht="14.25" customHeight="1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</row>
    <row r="887" spans="1:26" ht="14.25" customHeight="1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</row>
    <row r="888" spans="1:26" ht="14.25" customHeight="1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</row>
    <row r="889" spans="1:26" ht="14.25" customHeight="1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</row>
    <row r="890" spans="1:26" ht="14.25" customHeight="1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</row>
    <row r="891" spans="1:26" ht="14.25" customHeight="1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</row>
    <row r="892" spans="1:26" ht="14.25" customHeight="1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</row>
    <row r="893" spans="1:26" ht="14.25" customHeight="1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</row>
    <row r="894" spans="1:26" ht="14.25" customHeight="1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</row>
    <row r="895" spans="1:26" ht="14.25" customHeight="1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</row>
    <row r="896" spans="1:26" ht="14.25" customHeight="1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</row>
    <row r="897" spans="1:26" ht="14.25" customHeight="1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</row>
    <row r="898" spans="1:26" ht="14.25" customHeight="1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</row>
    <row r="899" spans="1:26" ht="14.25" customHeight="1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</row>
    <row r="900" spans="1:26" ht="14.25" customHeight="1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</row>
    <row r="901" spans="1:26" ht="14.25" customHeight="1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</row>
    <row r="902" spans="1:26" ht="14.25" customHeight="1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</row>
    <row r="903" spans="1:26" ht="14.25" customHeight="1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</row>
    <row r="904" spans="1:26" ht="14.25" customHeight="1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</row>
    <row r="905" spans="1:26" ht="14.25" customHeight="1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</row>
    <row r="906" spans="1:26" ht="14.25" customHeight="1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</row>
    <row r="907" spans="1:26" ht="14.25" customHeight="1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</row>
    <row r="908" spans="1:26" ht="14.25" customHeight="1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</row>
    <row r="909" spans="1:26" ht="14.25" customHeight="1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</row>
    <row r="910" spans="1:26" ht="14.25" customHeight="1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</row>
    <row r="911" spans="1:26" ht="14.25" customHeight="1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</row>
    <row r="912" spans="1:26" ht="14.25" customHeight="1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</row>
    <row r="913" spans="1:26" ht="14.25" customHeight="1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</row>
    <row r="914" spans="1:26" ht="14.25" customHeight="1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</row>
    <row r="915" spans="1:26" ht="14.25" customHeight="1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</row>
    <row r="916" spans="1:26" ht="14.25" customHeight="1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</row>
    <row r="917" spans="1:26" ht="14.25" customHeight="1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</row>
    <row r="918" spans="1:26" ht="14.25" customHeight="1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</row>
    <row r="919" spans="1:26" ht="14.25" customHeight="1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</row>
    <row r="920" spans="1:26" ht="14.25" customHeight="1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</row>
    <row r="921" spans="1:26" ht="14.25" customHeight="1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</row>
    <row r="922" spans="1:26" ht="14.25" customHeight="1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</row>
    <row r="923" spans="1:26" ht="14.25" customHeight="1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</row>
    <row r="924" spans="1:26" ht="14.25" customHeight="1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</row>
    <row r="925" spans="1:26" ht="14.25" customHeight="1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</row>
    <row r="926" spans="1:26" ht="14.25" customHeight="1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</row>
    <row r="927" spans="1:26" ht="14.25" customHeight="1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</row>
    <row r="928" spans="1:26" ht="14.25" customHeight="1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</row>
    <row r="929" spans="1:26" ht="14.25" customHeight="1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</row>
    <row r="930" spans="1:26" ht="14.25" customHeight="1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</row>
    <row r="931" spans="1:26" ht="14.25" customHeight="1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</row>
    <row r="932" spans="1:26" ht="14.25" customHeight="1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</row>
    <row r="933" spans="1:26" ht="14.25" customHeight="1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</row>
    <row r="934" spans="1:26" ht="14.25" customHeight="1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</row>
    <row r="935" spans="1:26" ht="14.25" customHeight="1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</row>
    <row r="936" spans="1:26" ht="14.25" customHeight="1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</row>
    <row r="937" spans="1:26" ht="14.25" customHeight="1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</row>
    <row r="938" spans="1:26" ht="14.25" customHeight="1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</row>
    <row r="939" spans="1:26" ht="14.25" customHeight="1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</row>
    <row r="940" spans="1:26" ht="14.25" customHeight="1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</row>
    <row r="941" spans="1:26" ht="14.25" customHeight="1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</row>
    <row r="942" spans="1:26" ht="14.25" customHeight="1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</row>
    <row r="943" spans="1:26" ht="14.25" customHeight="1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</row>
    <row r="944" spans="1:26" ht="14.25" customHeight="1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</row>
    <row r="945" spans="1:26" ht="14.25" customHeight="1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</row>
    <row r="946" spans="1:26" ht="14.25" customHeight="1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</row>
    <row r="947" spans="1:26" ht="14.25" customHeight="1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</row>
    <row r="948" spans="1:26" ht="14.25" customHeight="1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</row>
    <row r="949" spans="1:26" ht="14.25" customHeight="1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</row>
    <row r="950" spans="1:26" ht="14.25" customHeight="1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</row>
    <row r="951" spans="1:26" ht="14.25" customHeight="1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</row>
    <row r="952" spans="1:26" ht="14.25" customHeight="1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</row>
    <row r="953" spans="1:26" ht="14.25" customHeight="1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</row>
    <row r="954" spans="1:26" ht="14.25" customHeight="1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</row>
    <row r="955" spans="1:26" ht="14.25" customHeight="1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</row>
    <row r="956" spans="1:26" ht="14.25" customHeight="1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</row>
    <row r="957" spans="1:26" ht="14.25" customHeight="1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</row>
    <row r="958" spans="1:26" ht="14.25" customHeight="1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</row>
    <row r="959" spans="1:26" ht="14.25" customHeight="1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</row>
    <row r="960" spans="1:26" ht="14.25" customHeight="1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</row>
    <row r="961" spans="1:26" ht="14.25" customHeight="1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</row>
    <row r="962" spans="1:26" ht="14.25" customHeight="1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</row>
    <row r="963" spans="1:26" ht="14.25" customHeight="1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</row>
    <row r="964" spans="1:26" ht="14.25" customHeight="1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</row>
    <row r="965" spans="1:26" ht="14.25" customHeight="1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</row>
    <row r="966" spans="1:26" ht="14.25" customHeight="1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</row>
    <row r="967" spans="1:26" ht="14.25" customHeight="1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</row>
    <row r="968" spans="1:26" ht="14.25" customHeight="1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</row>
    <row r="969" spans="1:26" ht="14.25" customHeight="1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</row>
    <row r="970" spans="1:26" ht="14.25" customHeight="1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</row>
    <row r="971" spans="1:26" ht="14.25" customHeight="1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</row>
    <row r="972" spans="1:26" ht="14.25" customHeight="1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</row>
    <row r="973" spans="1:26" ht="14.25" customHeight="1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</row>
    <row r="974" spans="1:26" ht="14.25" customHeight="1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</row>
    <row r="975" spans="1:26" ht="14.25" customHeight="1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</row>
    <row r="976" spans="1:26" ht="14.25" customHeight="1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</row>
    <row r="977" spans="1:26" ht="14.25" customHeight="1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</row>
    <row r="978" spans="1:26" ht="14.25" customHeight="1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</row>
    <row r="979" spans="1:26" ht="14.25" customHeight="1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</row>
    <row r="980" spans="1:26" ht="14.25" customHeight="1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</row>
    <row r="981" spans="1:26" ht="14.25" customHeight="1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</row>
    <row r="982" spans="1:26" ht="14.25" customHeight="1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</row>
    <row r="983" spans="1:26" ht="14.25" customHeight="1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</row>
    <row r="984" spans="1:26" ht="14.25" customHeight="1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</row>
    <row r="985" spans="1:26" ht="14.25" customHeight="1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</row>
    <row r="986" spans="1:26" ht="14.25" customHeight="1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</row>
    <row r="987" spans="1:26" ht="14.25" customHeight="1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</row>
    <row r="988" spans="1:26" ht="14.25" customHeight="1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</row>
    <row r="989" spans="1:26" ht="14.25" customHeight="1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</row>
    <row r="990" spans="1:26" ht="14.25" customHeight="1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</row>
    <row r="991" spans="1:26" ht="14.25" customHeight="1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</row>
    <row r="992" spans="1:26" ht="14.25" customHeight="1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</row>
    <row r="993" spans="1:26" ht="14.25" customHeight="1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</row>
    <row r="994" spans="1:26" ht="14.25" customHeight="1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</row>
    <row r="995" spans="1:26" ht="14.25" customHeight="1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</row>
    <row r="996" spans="1:26" ht="14.25" customHeight="1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</row>
    <row r="997" spans="1:26" ht="14.25" customHeight="1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</row>
    <row r="998" spans="1:26" ht="14.25" customHeight="1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</row>
    <row r="999" spans="1:26" ht="14.25" customHeight="1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</row>
    <row r="1000" spans="1:26" ht="14.25" customHeight="1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</row>
  </sheetData>
  <mergeCells count="33">
    <mergeCell ref="B33:M33"/>
    <mergeCell ref="B34:M34"/>
    <mergeCell ref="I9:J9"/>
    <mergeCell ref="B10:H10"/>
    <mergeCell ref="A11:A16"/>
    <mergeCell ref="D11:H11"/>
    <mergeCell ref="D12:H12"/>
    <mergeCell ref="D13:H13"/>
    <mergeCell ref="D16:H16"/>
    <mergeCell ref="J21:K21"/>
    <mergeCell ref="J22:K22"/>
    <mergeCell ref="J27:K27"/>
    <mergeCell ref="J28:K28"/>
    <mergeCell ref="B32:M32"/>
    <mergeCell ref="K9:L9"/>
    <mergeCell ref="D14:H14"/>
    <mergeCell ref="D15:H15"/>
    <mergeCell ref="B11:B16"/>
    <mergeCell ref="B17:C17"/>
    <mergeCell ref="D17:H17"/>
    <mergeCell ref="G4:H4"/>
    <mergeCell ref="I4:M4"/>
    <mergeCell ref="G5:H5"/>
    <mergeCell ref="I5:M5"/>
    <mergeCell ref="A6:B6"/>
    <mergeCell ref="C6:E6"/>
    <mergeCell ref="G6:H6"/>
    <mergeCell ref="I6:M6"/>
    <mergeCell ref="A1:M1"/>
    <mergeCell ref="A3:B3"/>
    <mergeCell ref="C3:E3"/>
    <mergeCell ref="G3:H3"/>
    <mergeCell ref="I3:M3"/>
  </mergeCells>
  <phoneticPr fontId="14"/>
  <printOptions horizontalCentered="1"/>
  <pageMargins left="0.70866141732283472" right="0.70866141732283472" top="0.74803149606299213" bottom="0.74803149606299213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Z1000"/>
  <sheetViews>
    <sheetView topLeftCell="A7" workbookViewId="0">
      <selection sqref="A1:M1"/>
    </sheetView>
  </sheetViews>
  <sheetFormatPr defaultColWidth="14.44140625" defaultRowHeight="15" customHeight="1"/>
  <cols>
    <col min="1" max="1" width="5.5546875" customWidth="1"/>
    <col min="2" max="2" width="11.6640625" customWidth="1"/>
    <col min="3" max="9" width="9.88671875" customWidth="1"/>
    <col min="10" max="10" width="3.44140625" customWidth="1"/>
    <col min="11" max="11" width="11.5546875" customWidth="1"/>
    <col min="12" max="12" width="3.44140625" customWidth="1"/>
    <col min="13" max="13" width="12.33203125" customWidth="1"/>
    <col min="14" max="26" width="8.6640625" customWidth="1"/>
  </cols>
  <sheetData>
    <row r="1" spans="1:26" ht="51.75" customHeight="1">
      <c r="A1" s="108" t="s">
        <v>39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ht="14.25" customHeigh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ht="27.75" customHeight="1">
      <c r="A3" s="109" t="s">
        <v>40</v>
      </c>
      <c r="B3" s="110"/>
      <c r="C3" s="111" t="str">
        <f>IF(入力用!B3="","",入力用!B3)</f>
        <v/>
      </c>
      <c r="D3" s="110"/>
      <c r="E3" s="110"/>
      <c r="F3" s="27"/>
      <c r="G3" s="109" t="s">
        <v>2</v>
      </c>
      <c r="H3" s="110"/>
      <c r="I3" s="112" t="str">
        <f>IF(入力用!G3="","",入力用!G3)</f>
        <v/>
      </c>
      <c r="J3" s="110"/>
      <c r="K3" s="110"/>
      <c r="L3" s="110"/>
      <c r="M3" s="110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ht="27.75" customHeight="1">
      <c r="A4" s="26"/>
      <c r="B4" s="28"/>
      <c r="C4" s="27"/>
      <c r="D4" s="27"/>
      <c r="E4" s="27"/>
      <c r="F4" s="27"/>
      <c r="G4" s="113" t="s">
        <v>6</v>
      </c>
      <c r="H4" s="114"/>
      <c r="I4" s="115" t="str">
        <f>IF(入力用!G4="","",入力用!G4)</f>
        <v/>
      </c>
      <c r="J4" s="114"/>
      <c r="K4" s="114"/>
      <c r="L4" s="114"/>
      <c r="M4" s="114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spans="1:26" ht="27.75" customHeight="1">
      <c r="A5" s="26"/>
      <c r="B5" s="28"/>
      <c r="C5" s="27"/>
      <c r="D5" s="27"/>
      <c r="E5" s="27"/>
      <c r="F5" s="27"/>
      <c r="G5" s="113" t="s">
        <v>41</v>
      </c>
      <c r="H5" s="114"/>
      <c r="I5" s="115" t="str">
        <f>IF(入力用!J3="","",入力用!J3)</f>
        <v/>
      </c>
      <c r="J5" s="114"/>
      <c r="K5" s="114"/>
      <c r="L5" s="114"/>
      <c r="M5" s="114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26" ht="27.75" customHeight="1">
      <c r="A6" s="109" t="s">
        <v>5</v>
      </c>
      <c r="B6" s="110"/>
      <c r="C6" s="111" t="str">
        <f>IF(入力用!B4="","",IF(入力用!D4="","",入力用!B4&amp;"年"&amp;入力用!D4&amp;"月分"))</f>
        <v/>
      </c>
      <c r="D6" s="110"/>
      <c r="E6" s="110"/>
      <c r="F6" s="27"/>
      <c r="G6" s="113" t="s">
        <v>7</v>
      </c>
      <c r="H6" s="114"/>
      <c r="I6" s="115" t="str">
        <f>IF(入力用!J4="","",入力用!J4)</f>
        <v/>
      </c>
      <c r="J6" s="114"/>
      <c r="K6" s="114"/>
      <c r="L6" s="114"/>
      <c r="M6" s="114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27.75" customHeight="1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 ht="12.75" customHeight="1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spans="1:26" ht="21.75" customHeight="1">
      <c r="A9" s="25"/>
      <c r="B9" s="25"/>
      <c r="C9" s="25"/>
      <c r="D9" s="25"/>
      <c r="E9" s="25"/>
      <c r="F9" s="25"/>
      <c r="G9" s="25"/>
      <c r="H9" s="25"/>
      <c r="I9" s="116" t="s">
        <v>42</v>
      </c>
      <c r="J9" s="107"/>
      <c r="K9" s="116" t="s">
        <v>43</v>
      </c>
      <c r="L9" s="107"/>
      <c r="M9" s="29" t="s">
        <v>44</v>
      </c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26" ht="42" customHeight="1">
      <c r="A10" s="30" t="s">
        <v>8</v>
      </c>
      <c r="B10" s="129" t="s">
        <v>45</v>
      </c>
      <c r="C10" s="114"/>
      <c r="D10" s="114"/>
      <c r="E10" s="114"/>
      <c r="F10" s="114"/>
      <c r="G10" s="114"/>
      <c r="H10" s="130"/>
      <c r="I10" s="31">
        <f>入力用!I6</f>
        <v>0</v>
      </c>
      <c r="J10" s="32" t="s">
        <v>10</v>
      </c>
      <c r="K10" s="33">
        <f>ROUNDDOWN(I10,-2)</f>
        <v>0</v>
      </c>
      <c r="L10" s="34" t="s">
        <v>10</v>
      </c>
      <c r="M10" s="35" t="s">
        <v>68</v>
      </c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ht="42" customHeight="1">
      <c r="A11" s="131" t="s">
        <v>12</v>
      </c>
      <c r="B11" s="119" t="s">
        <v>13</v>
      </c>
      <c r="C11" s="36" t="s">
        <v>14</v>
      </c>
      <c r="D11" s="134" t="s">
        <v>15</v>
      </c>
      <c r="E11" s="83"/>
      <c r="F11" s="83"/>
      <c r="G11" s="83"/>
      <c r="H11" s="84"/>
      <c r="I11" s="37">
        <f>入力用!I7</f>
        <v>0</v>
      </c>
      <c r="J11" s="38" t="s">
        <v>10</v>
      </c>
      <c r="K11" s="39">
        <f t="shared" ref="K11:K13" si="0">ROUNDUP(I11,-2)</f>
        <v>0</v>
      </c>
      <c r="L11" s="40" t="s">
        <v>10</v>
      </c>
      <c r="M11" s="41" t="s">
        <v>69</v>
      </c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ht="42" customHeight="1">
      <c r="A12" s="132"/>
      <c r="B12" s="120"/>
      <c r="C12" s="42" t="s">
        <v>16</v>
      </c>
      <c r="D12" s="117" t="s">
        <v>17</v>
      </c>
      <c r="E12" s="88"/>
      <c r="F12" s="88"/>
      <c r="G12" s="88"/>
      <c r="H12" s="89"/>
      <c r="I12" s="43">
        <f>入力用!I8</f>
        <v>0</v>
      </c>
      <c r="J12" s="44" t="s">
        <v>10</v>
      </c>
      <c r="K12" s="45">
        <f t="shared" si="0"/>
        <v>0</v>
      </c>
      <c r="L12" s="46" t="s">
        <v>10</v>
      </c>
      <c r="M12" s="41" t="s">
        <v>69</v>
      </c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42" customHeight="1">
      <c r="A13" s="132"/>
      <c r="B13" s="120"/>
      <c r="C13" s="42" t="s">
        <v>18</v>
      </c>
      <c r="D13" s="117" t="s">
        <v>19</v>
      </c>
      <c r="E13" s="88"/>
      <c r="F13" s="88"/>
      <c r="G13" s="88"/>
      <c r="H13" s="89"/>
      <c r="I13" s="43">
        <f>入力用!I9</f>
        <v>0</v>
      </c>
      <c r="J13" s="44" t="s">
        <v>10</v>
      </c>
      <c r="K13" s="45">
        <f t="shared" si="0"/>
        <v>0</v>
      </c>
      <c r="L13" s="46" t="s">
        <v>10</v>
      </c>
      <c r="M13" s="41" t="s">
        <v>69</v>
      </c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ht="42" customHeight="1">
      <c r="A14" s="132"/>
      <c r="B14" s="120"/>
      <c r="C14" s="42" t="s">
        <v>20</v>
      </c>
      <c r="D14" s="117" t="s">
        <v>48</v>
      </c>
      <c r="E14" s="88"/>
      <c r="F14" s="88"/>
      <c r="G14" s="88"/>
      <c r="H14" s="89"/>
      <c r="I14" s="43">
        <f>入力用!I10</f>
        <v>0</v>
      </c>
      <c r="J14" s="44" t="s">
        <v>22</v>
      </c>
      <c r="K14" s="45">
        <f>I14*1500+3400</f>
        <v>3400</v>
      </c>
      <c r="L14" s="46" t="s">
        <v>10</v>
      </c>
      <c r="M14" s="47" t="s">
        <v>49</v>
      </c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42" customHeight="1">
      <c r="A15" s="132"/>
      <c r="B15" s="120"/>
      <c r="C15" s="42" t="s">
        <v>50</v>
      </c>
      <c r="D15" s="118" t="s">
        <v>51</v>
      </c>
      <c r="E15" s="88"/>
      <c r="F15" s="88"/>
      <c r="G15" s="88"/>
      <c r="H15" s="89"/>
      <c r="I15" s="48" t="s">
        <v>52</v>
      </c>
      <c r="J15" s="49"/>
      <c r="K15" s="50">
        <f>IF(ROUNDUP((K10-(SUM(K11:K14)))*0.2,-2)&gt;K14*2,K14*2,ROUNDUP((K10-(SUM(K11:K14)))*0.2,-2))</f>
        <v>-700</v>
      </c>
      <c r="L15" s="46" t="s">
        <v>10</v>
      </c>
      <c r="M15" s="41" t="s">
        <v>69</v>
      </c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42" customHeight="1">
      <c r="A16" s="133"/>
      <c r="B16" s="121"/>
      <c r="C16" s="51" t="s">
        <v>53</v>
      </c>
      <c r="D16" s="135" t="s">
        <v>54</v>
      </c>
      <c r="E16" s="136"/>
      <c r="F16" s="136"/>
      <c r="G16" s="136"/>
      <c r="H16" s="137"/>
      <c r="I16" s="52" t="s">
        <v>52</v>
      </c>
      <c r="J16" s="53"/>
      <c r="K16" s="54">
        <f>SUM(K11:K15)</f>
        <v>2700</v>
      </c>
      <c r="L16" s="55" t="s">
        <v>10</v>
      </c>
      <c r="M16" s="56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63" customHeight="1">
      <c r="A17" s="57" t="s">
        <v>55</v>
      </c>
      <c r="B17" s="122" t="s">
        <v>56</v>
      </c>
      <c r="C17" s="123"/>
      <c r="D17" s="124" t="s">
        <v>57</v>
      </c>
      <c r="E17" s="110"/>
      <c r="F17" s="110"/>
      <c r="G17" s="110"/>
      <c r="H17" s="123"/>
      <c r="I17" s="58" t="s">
        <v>52</v>
      </c>
      <c r="J17" s="59"/>
      <c r="K17" s="60" t="str">
        <f>IF(K10-K16&lt;=0,"差押不可",K10-K16)</f>
        <v>差押不可</v>
      </c>
      <c r="L17" s="61" t="s">
        <v>10</v>
      </c>
      <c r="M17" s="62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21.75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ht="6.75" customHeight="1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42.75" customHeight="1">
      <c r="A20" s="25"/>
      <c r="B20" s="63" t="s">
        <v>71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42.75" customHeight="1">
      <c r="A21" s="25"/>
      <c r="B21" s="64" t="s">
        <v>59</v>
      </c>
      <c r="C21" s="65" t="s">
        <v>80</v>
      </c>
      <c r="D21" s="66">
        <v>1</v>
      </c>
      <c r="E21" s="66">
        <v>2</v>
      </c>
      <c r="F21" s="66">
        <v>3</v>
      </c>
      <c r="G21" s="66">
        <v>4</v>
      </c>
      <c r="H21" s="66">
        <v>5</v>
      </c>
      <c r="I21" s="67">
        <v>6</v>
      </c>
      <c r="J21" s="125" t="s">
        <v>61</v>
      </c>
      <c r="K21" s="126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42.75" customHeight="1">
      <c r="A22" s="25"/>
      <c r="B22" s="68" t="s">
        <v>62</v>
      </c>
      <c r="C22" s="69">
        <v>100000</v>
      </c>
      <c r="D22" s="69">
        <f t="shared" ref="D22:I22" si="1">100000+45000*D21</f>
        <v>145000</v>
      </c>
      <c r="E22" s="69">
        <f t="shared" si="1"/>
        <v>190000</v>
      </c>
      <c r="F22" s="69">
        <f t="shared" si="1"/>
        <v>235000</v>
      </c>
      <c r="G22" s="69">
        <f t="shared" si="1"/>
        <v>280000</v>
      </c>
      <c r="H22" s="69">
        <f t="shared" si="1"/>
        <v>325000</v>
      </c>
      <c r="I22" s="70">
        <f t="shared" si="1"/>
        <v>370000</v>
      </c>
      <c r="J22" s="127" t="s">
        <v>61</v>
      </c>
      <c r="K22" s="128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10.5" customHeight="1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42.75" customHeight="1">
      <c r="A24" s="25"/>
      <c r="B24" s="25" t="s">
        <v>63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42.75" customHeight="1">
      <c r="A25" s="25"/>
      <c r="B25" s="25" t="s">
        <v>64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42.75" customHeight="1">
      <c r="A26" s="25"/>
      <c r="B26" s="63" t="s">
        <v>81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 ht="42.75" customHeight="1">
      <c r="A27" s="25"/>
      <c r="B27" s="64" t="s">
        <v>59</v>
      </c>
      <c r="C27" s="65" t="s">
        <v>82</v>
      </c>
      <c r="D27" s="66">
        <v>1</v>
      </c>
      <c r="E27" s="66">
        <v>2</v>
      </c>
      <c r="F27" s="66">
        <v>3</v>
      </c>
      <c r="G27" s="66">
        <v>4</v>
      </c>
      <c r="H27" s="66">
        <v>5</v>
      </c>
      <c r="I27" s="67">
        <v>6</v>
      </c>
      <c r="J27" s="125" t="s">
        <v>61</v>
      </c>
      <c r="K27" s="126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42.75" customHeight="1">
      <c r="A28" s="25"/>
      <c r="B28" s="68" t="s">
        <v>62</v>
      </c>
      <c r="C28" s="69">
        <v>3400</v>
      </c>
      <c r="D28" s="69">
        <f t="shared" ref="D28:I28" si="2">3400+1500*D27</f>
        <v>4900</v>
      </c>
      <c r="E28" s="69">
        <f t="shared" si="2"/>
        <v>6400</v>
      </c>
      <c r="F28" s="69">
        <f t="shared" si="2"/>
        <v>7900</v>
      </c>
      <c r="G28" s="69">
        <f t="shared" si="2"/>
        <v>9400</v>
      </c>
      <c r="H28" s="69">
        <f t="shared" si="2"/>
        <v>10900</v>
      </c>
      <c r="I28" s="69">
        <f t="shared" si="2"/>
        <v>12400</v>
      </c>
      <c r="J28" s="127" t="s">
        <v>61</v>
      </c>
      <c r="K28" s="128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ht="10.5" customHeight="1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29.25" customHeight="1">
      <c r="A30" s="25"/>
      <c r="B30" s="25" t="s">
        <v>83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31.5" customHeight="1">
      <c r="A31" s="25"/>
      <c r="B31" s="25" t="s">
        <v>84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ht="53.25" customHeight="1">
      <c r="A32" s="25"/>
      <c r="B32" s="138" t="s">
        <v>77</v>
      </c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1:26" ht="41.25" customHeight="1">
      <c r="A33" s="25"/>
      <c r="B33" s="138" t="s">
        <v>85</v>
      </c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 ht="39.75" customHeight="1">
      <c r="A34" s="25"/>
      <c r="B34" s="138" t="s">
        <v>86</v>
      </c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34.5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42.75" customHeight="1">
      <c r="A36" s="25"/>
      <c r="B36" s="63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 ht="42.75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42.75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21.75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21.75" customHeigh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21.7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21.7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21.7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21.7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21.7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14.2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14.2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14.2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ht="14.2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14.2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14.2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 ht="14.2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14.2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 ht="14.2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 ht="14.2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1:26" ht="14.2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1:26" ht="14.2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1:26" ht="14.2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1:26" ht="14.2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pans="1:26" ht="14.2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1:26" ht="14.2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1:26" ht="14.2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1:26" ht="14.2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1:26" ht="14.2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1:26" ht="14.2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1:26" ht="14.2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1:26" ht="14.2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1:26" ht="14.2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1:26" ht="14.2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1:26" ht="14.2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1:26" ht="14.2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1:26" ht="14.2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1:26" ht="14.2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spans="1:26" ht="14.2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spans="1:26" ht="14.2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spans="1:26" ht="14.2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spans="1:26" ht="14.2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spans="1:26" ht="14.2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spans="1:26" ht="14.2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spans="1:26" ht="14.2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spans="1:26" ht="14.2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spans="1:26" ht="14.2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spans="1:26" ht="14.2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spans="1:26" ht="14.2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spans="1:26" ht="14.2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spans="1:26" ht="14.2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spans="1:26" ht="14.2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spans="1:26" ht="14.2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spans="1:26" ht="14.2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spans="1:26" ht="14.2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spans="1:26" ht="14.2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spans="1:26" ht="14.2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spans="1:26" ht="14.2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spans="1:26" ht="14.2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spans="1:26" ht="14.2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spans="1:26" ht="14.2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spans="1:26" ht="14.2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spans="1:26" ht="14.2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spans="1:26" ht="14.2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spans="1:26" ht="14.2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spans="1:26" ht="14.2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spans="1:26" ht="14.2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spans="1:26" ht="14.2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spans="1:26" ht="14.2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spans="1:26" ht="14.2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spans="1:26" ht="14.2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spans="1:26" ht="14.2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spans="1:26" ht="14.2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spans="1:26" ht="14.2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spans="1:26" ht="14.2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spans="1:26" ht="14.2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spans="1:26" ht="14.2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spans="1:26" ht="14.2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spans="1:26" ht="14.2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spans="1:26" ht="14.2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spans="1:26" ht="14.2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spans="1:26" ht="14.2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spans="1:26" ht="14.2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spans="1:26" ht="14.2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spans="1:26" ht="14.2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spans="1:26" ht="14.2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spans="1:26" ht="14.2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spans="1:26" ht="14.2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spans="1:26" ht="14.2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spans="1:26" ht="14.2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spans="1:26" ht="14.2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spans="1:26" ht="14.2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spans="1:26" ht="14.2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spans="1:26" ht="14.2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spans="1:26" ht="14.2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spans="1:26" ht="14.2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spans="1:26" ht="14.2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spans="1:26" ht="14.2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spans="1:26" ht="14.2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spans="1:26" ht="14.2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spans="1:26" ht="14.2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spans="1:26" ht="14.2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spans="1:26" ht="14.2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spans="1:26" ht="14.2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spans="1:26" ht="14.2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spans="1:26" ht="14.2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spans="1:26" ht="14.2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spans="1:26" ht="14.2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spans="1:26" ht="14.2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spans="1:26" ht="14.2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spans="1:26" ht="14.2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spans="1:26" ht="14.2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spans="1:26" ht="14.2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spans="1:26" ht="14.2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spans="1:26" ht="14.2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spans="1:26" ht="14.2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spans="1:26" ht="14.2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spans="1:26" ht="14.2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spans="1:26" ht="14.2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spans="1:26" ht="14.2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spans="1:26" ht="14.2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spans="1:26" ht="14.2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spans="1:26" ht="14.2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spans="1:26" ht="14.2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spans="1:26" ht="14.2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spans="1:26" ht="14.2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spans="1:26" ht="14.2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spans="1:26" ht="14.2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spans="1:26" ht="14.2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spans="1:26" ht="14.2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spans="1:26" ht="14.2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spans="1:26" ht="14.2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spans="1:26" ht="14.2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spans="1:26" ht="14.2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spans="1:26" ht="14.2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spans="1:26" ht="14.2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spans="1:26" ht="14.2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spans="1:26" ht="14.2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spans="1:26" ht="14.2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spans="1:26" ht="14.2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spans="1:26" ht="14.2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spans="1:26" ht="14.2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spans="1:26" ht="14.2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spans="1:26" ht="14.2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spans="1:26" ht="14.2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spans="1:26" ht="14.2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spans="1:26" ht="14.2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spans="1:26" ht="14.2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spans="1:26" ht="14.2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spans="1:26" ht="14.2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spans="1:26" ht="14.2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spans="1:26" ht="14.2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spans="1:26" ht="14.2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spans="1:26" ht="14.2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spans="1:26" ht="14.2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spans="1:26" ht="14.2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spans="1:26" ht="14.2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spans="1:26" ht="14.2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spans="1:26" ht="14.2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spans="1:26" ht="14.2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spans="1:26" ht="14.2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spans="1:26" ht="14.2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spans="1:26" ht="14.2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spans="1:26" ht="14.2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spans="1:26" ht="14.2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spans="1:26" ht="14.2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spans="1:26" ht="14.2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spans="1:26" ht="14.2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spans="1:26" ht="14.2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spans="1:26" ht="14.2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spans="1:26" ht="14.2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spans="1:26" ht="14.2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spans="1:26" ht="14.2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spans="1:26" ht="14.2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spans="1:26" ht="14.2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spans="1:26" ht="14.2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spans="1:26" ht="14.25" customHeight="1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</row>
    <row r="213" spans="1:26" ht="14.25" customHeight="1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</row>
    <row r="214" spans="1:26" ht="14.25" customHeight="1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</row>
    <row r="215" spans="1:26" ht="14.25" customHeight="1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</row>
    <row r="216" spans="1:26" ht="14.25" customHeight="1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</row>
    <row r="217" spans="1:26" ht="14.25" customHeight="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</row>
    <row r="218" spans="1:26" ht="14.25" customHeight="1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</row>
    <row r="219" spans="1:26" ht="14.25" customHeight="1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</row>
    <row r="220" spans="1:26" ht="14.25" customHeight="1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</row>
    <row r="221" spans="1:26" ht="14.25" customHeight="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</row>
    <row r="222" spans="1:26" ht="14.25" customHeight="1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</row>
    <row r="223" spans="1:26" ht="14.25" customHeight="1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</row>
    <row r="224" spans="1:26" ht="14.25" customHeigh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</row>
    <row r="225" spans="1:26" ht="14.25" customHeigh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</row>
    <row r="226" spans="1:26" ht="14.25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</row>
    <row r="227" spans="1:26" ht="14.25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</row>
    <row r="228" spans="1:26" ht="14.25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</row>
    <row r="229" spans="1:26" ht="14.25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</row>
    <row r="230" spans="1:26" ht="14.25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</row>
    <row r="231" spans="1:26" ht="14.25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</row>
    <row r="232" spans="1:26" ht="14.25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</row>
    <row r="233" spans="1:26" ht="14.25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</row>
    <row r="234" spans="1:26" ht="14.25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</row>
    <row r="235" spans="1:26" ht="14.25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</row>
    <row r="236" spans="1:26" ht="14.25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</row>
    <row r="237" spans="1:26" ht="14.25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</row>
    <row r="238" spans="1:26" ht="14.25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</row>
    <row r="239" spans="1:26" ht="14.25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</row>
    <row r="240" spans="1:26" ht="14.25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</row>
    <row r="241" spans="1:26" ht="14.25" customHeight="1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</row>
    <row r="242" spans="1:26" ht="14.25" customHeight="1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</row>
    <row r="243" spans="1:26" ht="14.25" customHeight="1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</row>
    <row r="244" spans="1:26" ht="14.25" customHeight="1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</row>
    <row r="245" spans="1:26" ht="14.25" customHeight="1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</row>
    <row r="246" spans="1:26" ht="14.25" customHeight="1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</row>
    <row r="247" spans="1:26" ht="14.25" customHeight="1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</row>
    <row r="248" spans="1:26" ht="14.25" customHeight="1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</row>
    <row r="249" spans="1:26" ht="14.25" customHeight="1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</row>
    <row r="250" spans="1:26" ht="14.25" customHeight="1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</row>
    <row r="251" spans="1:26" ht="14.25" customHeight="1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</row>
    <row r="252" spans="1:26" ht="14.25" customHeight="1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</row>
    <row r="253" spans="1:26" ht="14.25" customHeight="1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</row>
    <row r="254" spans="1:26" ht="14.25" customHeight="1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</row>
    <row r="255" spans="1:26" ht="14.25" customHeight="1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</row>
    <row r="256" spans="1:26" ht="14.25" customHeight="1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</row>
    <row r="257" spans="1:26" ht="14.25" customHeight="1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</row>
    <row r="258" spans="1:26" ht="14.25" customHeight="1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</row>
    <row r="259" spans="1:26" ht="14.25" customHeight="1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</row>
    <row r="260" spans="1:26" ht="14.25" customHeight="1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</row>
    <row r="261" spans="1:26" ht="14.25" customHeight="1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</row>
    <row r="262" spans="1:26" ht="14.25" customHeight="1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</row>
    <row r="263" spans="1:26" ht="14.25" customHeight="1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</row>
    <row r="264" spans="1:26" ht="14.25" customHeight="1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</row>
    <row r="265" spans="1:26" ht="14.25" customHeight="1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</row>
    <row r="266" spans="1:26" ht="14.25" customHeight="1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</row>
    <row r="267" spans="1:26" ht="14.25" customHeight="1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</row>
    <row r="268" spans="1:26" ht="14.25" customHeight="1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</row>
    <row r="269" spans="1:26" ht="14.25" customHeight="1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</row>
    <row r="270" spans="1:26" ht="14.25" customHeight="1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</row>
    <row r="271" spans="1:26" ht="14.25" customHeight="1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</row>
    <row r="272" spans="1:26" ht="14.25" customHeight="1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</row>
    <row r="273" spans="1:26" ht="14.25" customHeight="1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</row>
    <row r="274" spans="1:26" ht="14.25" customHeight="1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</row>
    <row r="275" spans="1:26" ht="14.25" customHeight="1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</row>
    <row r="276" spans="1:26" ht="14.25" customHeight="1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</row>
    <row r="277" spans="1:26" ht="14.25" customHeight="1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</row>
    <row r="278" spans="1:26" ht="14.25" customHeight="1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</row>
    <row r="279" spans="1:26" ht="14.25" customHeight="1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</row>
    <row r="280" spans="1:26" ht="14.25" customHeight="1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</row>
    <row r="281" spans="1:26" ht="14.25" customHeight="1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</row>
    <row r="282" spans="1:26" ht="14.25" customHeight="1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</row>
    <row r="283" spans="1:26" ht="14.25" customHeight="1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</row>
    <row r="284" spans="1:26" ht="14.25" customHeight="1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</row>
    <row r="285" spans="1:26" ht="14.25" customHeight="1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</row>
    <row r="286" spans="1:26" ht="14.25" customHeight="1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</row>
    <row r="287" spans="1:26" ht="14.25" customHeight="1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</row>
    <row r="288" spans="1:26" ht="14.25" customHeight="1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</row>
    <row r="289" spans="1:26" ht="14.25" customHeight="1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</row>
    <row r="290" spans="1:26" ht="14.25" customHeight="1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</row>
    <row r="291" spans="1:26" ht="14.25" customHeight="1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</row>
    <row r="292" spans="1:26" ht="14.25" customHeight="1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</row>
    <row r="293" spans="1:26" ht="14.25" customHeight="1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</row>
    <row r="294" spans="1:26" ht="14.25" customHeight="1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</row>
    <row r="295" spans="1:26" ht="14.25" customHeight="1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</row>
    <row r="296" spans="1:26" ht="14.25" customHeight="1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</row>
    <row r="297" spans="1:26" ht="14.25" customHeight="1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</row>
    <row r="298" spans="1:26" ht="14.25" customHeight="1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</row>
    <row r="299" spans="1:26" ht="14.25" customHeight="1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</row>
    <row r="300" spans="1:26" ht="14.25" customHeight="1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</row>
    <row r="301" spans="1:26" ht="14.25" customHeight="1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</row>
    <row r="302" spans="1:26" ht="14.25" customHeight="1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</row>
    <row r="303" spans="1:26" ht="14.25" customHeight="1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</row>
    <row r="304" spans="1:26" ht="14.25" customHeight="1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</row>
    <row r="305" spans="1:26" ht="14.25" customHeight="1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</row>
    <row r="306" spans="1:26" ht="14.25" customHeight="1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</row>
    <row r="307" spans="1:26" ht="14.25" customHeight="1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</row>
    <row r="308" spans="1:26" ht="14.25" customHeight="1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</row>
    <row r="309" spans="1:26" ht="14.25" customHeight="1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</row>
    <row r="310" spans="1:26" ht="14.25" customHeight="1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</row>
    <row r="311" spans="1:26" ht="14.25" customHeight="1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</row>
    <row r="312" spans="1:26" ht="14.25" customHeight="1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</row>
    <row r="313" spans="1:26" ht="14.25" customHeight="1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</row>
    <row r="314" spans="1:26" ht="14.25" customHeight="1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</row>
    <row r="315" spans="1:26" ht="14.25" customHeight="1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</row>
    <row r="316" spans="1:26" ht="14.25" customHeight="1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</row>
    <row r="317" spans="1:26" ht="14.25" customHeight="1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</row>
    <row r="318" spans="1:26" ht="14.25" customHeight="1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</row>
    <row r="319" spans="1:26" ht="14.25" customHeight="1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</row>
    <row r="320" spans="1:26" ht="14.25" customHeight="1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</row>
    <row r="321" spans="1:26" ht="14.25" customHeight="1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</row>
    <row r="322" spans="1:26" ht="14.25" customHeight="1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</row>
    <row r="323" spans="1:26" ht="14.25" customHeight="1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</row>
    <row r="324" spans="1:26" ht="14.25" customHeight="1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</row>
    <row r="325" spans="1:26" ht="14.25" customHeight="1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</row>
    <row r="326" spans="1:26" ht="14.25" customHeight="1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</row>
    <row r="327" spans="1:26" ht="14.25" customHeight="1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</row>
    <row r="328" spans="1:26" ht="14.25" customHeight="1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</row>
    <row r="329" spans="1:26" ht="14.25" customHeight="1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</row>
    <row r="330" spans="1:26" ht="14.25" customHeight="1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</row>
    <row r="331" spans="1:26" ht="14.25" customHeight="1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</row>
    <row r="332" spans="1:26" ht="14.25" customHeight="1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</row>
    <row r="333" spans="1:26" ht="14.25" customHeight="1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</row>
    <row r="334" spans="1:26" ht="14.25" customHeight="1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</row>
    <row r="335" spans="1:26" ht="14.25" customHeight="1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</row>
    <row r="336" spans="1:26" ht="14.25" customHeight="1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</row>
    <row r="337" spans="1:26" ht="14.25" customHeight="1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</row>
    <row r="338" spans="1:26" ht="14.25" customHeight="1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</row>
    <row r="339" spans="1:26" ht="14.25" customHeight="1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</row>
    <row r="340" spans="1:26" ht="14.25" customHeight="1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</row>
    <row r="341" spans="1:26" ht="14.25" customHeight="1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</row>
    <row r="342" spans="1:26" ht="14.25" customHeight="1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</row>
    <row r="343" spans="1:26" ht="14.25" customHeight="1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</row>
    <row r="344" spans="1:26" ht="14.25" customHeight="1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</row>
    <row r="345" spans="1:26" ht="14.25" customHeight="1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</row>
    <row r="346" spans="1:26" ht="14.25" customHeight="1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</row>
    <row r="347" spans="1:26" ht="14.25" customHeight="1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</row>
    <row r="348" spans="1:26" ht="14.25" customHeight="1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</row>
    <row r="349" spans="1:26" ht="14.25" customHeight="1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</row>
    <row r="350" spans="1:26" ht="14.25" customHeight="1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</row>
    <row r="351" spans="1:26" ht="14.25" customHeight="1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</row>
    <row r="352" spans="1:26" ht="14.25" customHeight="1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</row>
    <row r="353" spans="1:26" ht="14.25" customHeight="1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</row>
    <row r="354" spans="1:26" ht="14.25" customHeight="1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</row>
    <row r="355" spans="1:26" ht="14.25" customHeight="1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</row>
    <row r="356" spans="1:26" ht="14.25" customHeight="1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</row>
    <row r="357" spans="1:26" ht="14.25" customHeight="1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</row>
    <row r="358" spans="1:26" ht="14.25" customHeight="1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</row>
    <row r="359" spans="1:26" ht="14.25" customHeight="1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</row>
    <row r="360" spans="1:26" ht="14.25" customHeight="1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</row>
    <row r="361" spans="1:26" ht="14.25" customHeight="1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</row>
    <row r="362" spans="1:26" ht="14.25" customHeight="1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</row>
    <row r="363" spans="1:26" ht="14.25" customHeight="1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</row>
    <row r="364" spans="1:26" ht="14.25" customHeight="1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</row>
    <row r="365" spans="1:26" ht="14.25" customHeight="1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</row>
    <row r="366" spans="1:26" ht="14.25" customHeight="1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</row>
    <row r="367" spans="1:26" ht="14.25" customHeight="1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</row>
    <row r="368" spans="1:26" ht="14.25" customHeight="1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</row>
    <row r="369" spans="1:26" ht="14.25" customHeight="1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</row>
    <row r="370" spans="1:26" ht="14.25" customHeight="1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</row>
    <row r="371" spans="1:26" ht="14.25" customHeight="1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</row>
    <row r="372" spans="1:26" ht="14.25" customHeight="1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</row>
    <row r="373" spans="1:26" ht="14.25" customHeight="1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</row>
    <row r="374" spans="1:26" ht="14.25" customHeight="1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</row>
    <row r="375" spans="1:26" ht="14.25" customHeight="1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</row>
    <row r="376" spans="1:26" ht="14.25" customHeight="1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</row>
    <row r="377" spans="1:26" ht="14.25" customHeight="1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</row>
    <row r="378" spans="1:26" ht="14.25" customHeight="1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</row>
    <row r="379" spans="1:26" ht="14.25" customHeight="1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</row>
    <row r="380" spans="1:26" ht="14.25" customHeight="1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</row>
    <row r="381" spans="1:26" ht="14.25" customHeight="1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</row>
    <row r="382" spans="1:26" ht="14.25" customHeight="1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</row>
    <row r="383" spans="1:26" ht="14.25" customHeight="1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</row>
    <row r="384" spans="1:26" ht="14.25" customHeight="1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</row>
    <row r="385" spans="1:26" ht="14.25" customHeight="1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</row>
    <row r="386" spans="1:26" ht="14.25" customHeight="1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</row>
    <row r="387" spans="1:26" ht="14.25" customHeight="1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</row>
    <row r="388" spans="1:26" ht="14.25" customHeight="1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</row>
    <row r="389" spans="1:26" ht="14.25" customHeight="1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</row>
    <row r="390" spans="1:26" ht="14.25" customHeight="1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</row>
    <row r="391" spans="1:26" ht="14.25" customHeight="1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</row>
    <row r="392" spans="1:26" ht="14.25" customHeight="1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</row>
    <row r="393" spans="1:26" ht="14.25" customHeight="1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</row>
    <row r="394" spans="1:26" ht="14.25" customHeight="1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</row>
    <row r="395" spans="1:26" ht="14.25" customHeight="1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</row>
    <row r="396" spans="1:26" ht="14.25" customHeight="1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</row>
    <row r="397" spans="1:26" ht="14.25" customHeight="1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</row>
    <row r="398" spans="1:26" ht="14.25" customHeight="1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</row>
    <row r="399" spans="1:26" ht="14.25" customHeight="1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</row>
    <row r="400" spans="1:26" ht="14.25" customHeight="1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</row>
    <row r="401" spans="1:26" ht="14.25" customHeight="1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</row>
    <row r="402" spans="1:26" ht="14.25" customHeight="1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</row>
    <row r="403" spans="1:26" ht="14.25" customHeight="1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</row>
    <row r="404" spans="1:26" ht="14.25" customHeight="1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</row>
    <row r="405" spans="1:26" ht="14.25" customHeight="1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</row>
    <row r="406" spans="1:26" ht="14.25" customHeight="1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</row>
    <row r="407" spans="1:26" ht="14.25" customHeight="1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</row>
    <row r="408" spans="1:26" ht="14.25" customHeight="1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</row>
    <row r="409" spans="1:26" ht="14.25" customHeight="1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</row>
    <row r="410" spans="1:26" ht="14.25" customHeight="1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</row>
    <row r="411" spans="1:26" ht="14.25" customHeight="1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</row>
    <row r="412" spans="1:26" ht="14.25" customHeight="1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</row>
    <row r="413" spans="1:26" ht="14.25" customHeight="1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</row>
    <row r="414" spans="1:26" ht="14.25" customHeight="1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</row>
    <row r="415" spans="1:26" ht="14.25" customHeight="1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</row>
    <row r="416" spans="1:26" ht="14.25" customHeight="1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</row>
    <row r="417" spans="1:26" ht="14.25" customHeight="1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</row>
    <row r="418" spans="1:26" ht="14.25" customHeight="1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</row>
    <row r="419" spans="1:26" ht="14.25" customHeight="1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</row>
    <row r="420" spans="1:26" ht="14.25" customHeight="1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</row>
    <row r="421" spans="1:26" ht="14.25" customHeight="1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</row>
    <row r="422" spans="1:26" ht="14.25" customHeight="1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</row>
    <row r="423" spans="1:26" ht="14.25" customHeight="1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</row>
    <row r="424" spans="1:26" ht="14.25" customHeight="1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</row>
    <row r="425" spans="1:26" ht="14.25" customHeight="1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</row>
    <row r="426" spans="1:26" ht="14.25" customHeight="1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</row>
    <row r="427" spans="1:26" ht="14.25" customHeight="1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</row>
    <row r="428" spans="1:26" ht="14.25" customHeight="1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</row>
    <row r="429" spans="1:26" ht="14.25" customHeight="1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</row>
    <row r="430" spans="1:26" ht="14.25" customHeight="1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</row>
    <row r="431" spans="1:26" ht="14.25" customHeight="1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</row>
    <row r="432" spans="1:26" ht="14.25" customHeight="1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</row>
    <row r="433" spans="1:26" ht="14.25" customHeight="1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</row>
    <row r="434" spans="1:26" ht="14.25" customHeight="1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</row>
    <row r="435" spans="1:26" ht="14.25" customHeight="1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</row>
    <row r="436" spans="1:26" ht="14.25" customHeight="1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</row>
    <row r="437" spans="1:26" ht="14.25" customHeight="1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</row>
    <row r="438" spans="1:26" ht="14.25" customHeight="1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</row>
    <row r="439" spans="1:26" ht="14.25" customHeight="1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</row>
    <row r="440" spans="1:26" ht="14.25" customHeight="1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</row>
    <row r="441" spans="1:26" ht="14.25" customHeight="1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</row>
    <row r="442" spans="1:26" ht="14.25" customHeight="1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</row>
    <row r="443" spans="1:26" ht="14.25" customHeight="1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</row>
    <row r="444" spans="1:26" ht="14.25" customHeight="1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</row>
    <row r="445" spans="1:26" ht="14.25" customHeight="1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</row>
    <row r="446" spans="1:26" ht="14.25" customHeight="1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</row>
    <row r="447" spans="1:26" ht="14.25" customHeight="1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</row>
    <row r="448" spans="1:26" ht="14.25" customHeight="1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</row>
    <row r="449" spans="1:26" ht="14.25" customHeight="1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</row>
    <row r="450" spans="1:26" ht="14.25" customHeight="1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</row>
    <row r="451" spans="1:26" ht="14.25" customHeight="1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</row>
    <row r="452" spans="1:26" ht="14.25" customHeight="1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</row>
    <row r="453" spans="1:26" ht="14.25" customHeight="1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</row>
    <row r="454" spans="1:26" ht="14.25" customHeight="1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</row>
    <row r="455" spans="1:26" ht="14.25" customHeight="1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</row>
    <row r="456" spans="1:26" ht="14.25" customHeight="1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</row>
    <row r="457" spans="1:26" ht="14.25" customHeight="1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</row>
    <row r="458" spans="1:26" ht="14.25" customHeight="1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</row>
    <row r="459" spans="1:26" ht="14.25" customHeight="1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</row>
    <row r="460" spans="1:26" ht="14.25" customHeight="1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</row>
    <row r="461" spans="1:26" ht="14.25" customHeight="1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</row>
    <row r="462" spans="1:26" ht="14.25" customHeight="1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</row>
    <row r="463" spans="1:26" ht="14.25" customHeight="1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</row>
    <row r="464" spans="1:26" ht="14.25" customHeight="1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</row>
    <row r="465" spans="1:26" ht="14.25" customHeight="1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</row>
    <row r="466" spans="1:26" ht="14.25" customHeight="1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</row>
    <row r="467" spans="1:26" ht="14.25" customHeight="1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</row>
    <row r="468" spans="1:26" ht="14.25" customHeight="1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</row>
    <row r="469" spans="1:26" ht="14.25" customHeight="1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</row>
    <row r="470" spans="1:26" ht="14.25" customHeight="1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</row>
    <row r="471" spans="1:26" ht="14.25" customHeight="1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</row>
    <row r="472" spans="1:26" ht="14.25" customHeight="1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</row>
    <row r="473" spans="1:26" ht="14.25" customHeight="1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</row>
    <row r="474" spans="1:26" ht="14.25" customHeight="1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</row>
    <row r="475" spans="1:26" ht="14.25" customHeight="1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</row>
    <row r="476" spans="1:26" ht="14.25" customHeight="1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</row>
    <row r="477" spans="1:26" ht="14.25" customHeight="1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</row>
    <row r="478" spans="1:26" ht="14.25" customHeight="1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</row>
    <row r="479" spans="1:26" ht="14.25" customHeight="1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</row>
    <row r="480" spans="1:26" ht="14.25" customHeight="1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</row>
    <row r="481" spans="1:26" ht="14.25" customHeight="1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</row>
    <row r="482" spans="1:26" ht="14.25" customHeight="1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</row>
    <row r="483" spans="1:26" ht="14.25" customHeight="1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</row>
    <row r="484" spans="1:26" ht="14.25" customHeight="1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</row>
    <row r="485" spans="1:26" ht="14.25" customHeight="1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</row>
    <row r="486" spans="1:26" ht="14.25" customHeight="1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</row>
    <row r="487" spans="1:26" ht="14.25" customHeight="1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</row>
    <row r="488" spans="1:26" ht="14.25" customHeight="1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</row>
    <row r="489" spans="1:26" ht="14.25" customHeight="1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</row>
    <row r="490" spans="1:26" ht="14.25" customHeight="1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</row>
    <row r="491" spans="1:26" ht="14.25" customHeight="1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</row>
    <row r="492" spans="1:26" ht="14.25" customHeight="1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</row>
    <row r="493" spans="1:26" ht="14.25" customHeight="1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</row>
    <row r="494" spans="1:26" ht="14.25" customHeight="1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</row>
    <row r="495" spans="1:26" ht="14.25" customHeight="1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</row>
    <row r="496" spans="1:26" ht="14.25" customHeight="1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</row>
    <row r="497" spans="1:26" ht="14.25" customHeight="1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</row>
    <row r="498" spans="1:26" ht="14.25" customHeight="1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</row>
    <row r="499" spans="1:26" ht="14.25" customHeight="1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</row>
    <row r="500" spans="1:26" ht="14.25" customHeight="1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</row>
    <row r="501" spans="1:26" ht="14.25" customHeight="1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</row>
    <row r="502" spans="1:26" ht="14.25" customHeight="1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</row>
    <row r="503" spans="1:26" ht="14.25" customHeight="1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</row>
    <row r="504" spans="1:26" ht="14.25" customHeight="1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</row>
    <row r="505" spans="1:26" ht="14.25" customHeight="1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</row>
    <row r="506" spans="1:26" ht="14.25" customHeight="1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</row>
    <row r="507" spans="1:26" ht="14.25" customHeight="1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</row>
    <row r="508" spans="1:26" ht="14.25" customHeight="1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</row>
    <row r="509" spans="1:26" ht="14.25" customHeight="1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</row>
    <row r="510" spans="1:26" ht="14.25" customHeight="1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</row>
    <row r="511" spans="1:26" ht="14.25" customHeight="1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</row>
    <row r="512" spans="1:26" ht="14.25" customHeight="1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</row>
    <row r="513" spans="1:26" ht="14.25" customHeight="1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</row>
    <row r="514" spans="1:26" ht="14.25" customHeight="1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</row>
    <row r="515" spans="1:26" ht="14.25" customHeight="1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</row>
    <row r="516" spans="1:26" ht="14.25" customHeight="1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</row>
    <row r="517" spans="1:26" ht="14.25" customHeight="1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</row>
    <row r="518" spans="1:26" ht="14.25" customHeight="1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</row>
    <row r="519" spans="1:26" ht="14.25" customHeight="1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</row>
    <row r="520" spans="1:26" ht="14.25" customHeight="1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</row>
    <row r="521" spans="1:26" ht="14.25" customHeight="1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</row>
    <row r="522" spans="1:26" ht="14.25" customHeight="1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</row>
    <row r="523" spans="1:26" ht="14.25" customHeight="1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</row>
    <row r="524" spans="1:26" ht="14.25" customHeight="1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</row>
    <row r="525" spans="1:26" ht="14.25" customHeight="1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</row>
    <row r="526" spans="1:26" ht="14.25" customHeight="1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</row>
    <row r="527" spans="1:26" ht="14.25" customHeight="1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</row>
    <row r="528" spans="1:26" ht="14.25" customHeight="1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</row>
    <row r="529" spans="1:26" ht="14.25" customHeight="1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</row>
    <row r="530" spans="1:26" ht="14.25" customHeight="1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</row>
    <row r="531" spans="1:26" ht="14.25" customHeight="1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</row>
    <row r="532" spans="1:26" ht="14.25" customHeight="1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</row>
    <row r="533" spans="1:26" ht="14.25" customHeight="1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</row>
    <row r="534" spans="1:26" ht="14.25" customHeight="1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</row>
    <row r="535" spans="1:26" ht="14.25" customHeight="1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</row>
    <row r="536" spans="1:26" ht="14.25" customHeight="1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</row>
    <row r="537" spans="1:26" ht="14.25" customHeight="1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</row>
    <row r="538" spans="1:26" ht="14.25" customHeight="1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</row>
    <row r="539" spans="1:26" ht="14.25" customHeight="1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</row>
    <row r="540" spans="1:26" ht="14.25" customHeight="1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</row>
    <row r="541" spans="1:26" ht="14.25" customHeight="1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</row>
    <row r="542" spans="1:26" ht="14.25" customHeight="1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</row>
    <row r="543" spans="1:26" ht="14.25" customHeight="1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</row>
    <row r="544" spans="1:26" ht="14.25" customHeight="1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</row>
    <row r="545" spans="1:26" ht="14.25" customHeight="1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</row>
    <row r="546" spans="1:26" ht="14.25" customHeight="1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</row>
    <row r="547" spans="1:26" ht="14.25" customHeight="1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</row>
    <row r="548" spans="1:26" ht="14.25" customHeight="1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</row>
    <row r="549" spans="1:26" ht="14.25" customHeight="1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</row>
    <row r="550" spans="1:26" ht="14.25" customHeight="1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</row>
    <row r="551" spans="1:26" ht="14.25" customHeight="1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</row>
    <row r="552" spans="1:26" ht="14.25" customHeight="1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</row>
    <row r="553" spans="1:26" ht="14.25" customHeight="1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</row>
    <row r="554" spans="1:26" ht="14.25" customHeight="1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</row>
    <row r="555" spans="1:26" ht="14.25" customHeight="1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</row>
    <row r="556" spans="1:26" ht="14.25" customHeight="1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</row>
    <row r="557" spans="1:26" ht="14.25" customHeight="1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</row>
    <row r="558" spans="1:26" ht="14.25" customHeight="1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</row>
    <row r="559" spans="1:26" ht="14.25" customHeight="1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</row>
    <row r="560" spans="1:26" ht="14.25" customHeight="1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</row>
    <row r="561" spans="1:26" ht="14.25" customHeight="1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</row>
    <row r="562" spans="1:26" ht="14.25" customHeight="1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</row>
    <row r="563" spans="1:26" ht="14.25" customHeight="1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</row>
    <row r="564" spans="1:26" ht="14.25" customHeight="1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</row>
    <row r="565" spans="1:26" ht="14.25" customHeight="1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</row>
    <row r="566" spans="1:26" ht="14.25" customHeight="1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</row>
    <row r="567" spans="1:26" ht="14.25" customHeight="1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</row>
    <row r="568" spans="1:26" ht="14.25" customHeight="1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</row>
    <row r="569" spans="1:26" ht="14.25" customHeight="1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</row>
    <row r="570" spans="1:26" ht="14.25" customHeight="1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</row>
    <row r="571" spans="1:26" ht="14.25" customHeight="1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</row>
    <row r="572" spans="1:26" ht="14.25" customHeight="1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</row>
    <row r="573" spans="1:26" ht="14.25" customHeight="1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</row>
    <row r="574" spans="1:26" ht="14.25" customHeight="1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</row>
    <row r="575" spans="1:26" ht="14.25" customHeight="1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</row>
    <row r="576" spans="1:26" ht="14.25" customHeight="1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</row>
    <row r="577" spans="1:26" ht="14.25" customHeight="1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</row>
    <row r="578" spans="1:26" ht="14.25" customHeight="1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</row>
    <row r="579" spans="1:26" ht="14.25" customHeight="1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</row>
    <row r="580" spans="1:26" ht="14.25" customHeight="1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</row>
    <row r="581" spans="1:26" ht="14.25" customHeight="1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</row>
    <row r="582" spans="1:26" ht="14.25" customHeight="1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</row>
    <row r="583" spans="1:26" ht="14.25" customHeight="1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</row>
    <row r="584" spans="1:26" ht="14.25" customHeight="1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</row>
    <row r="585" spans="1:26" ht="14.25" customHeight="1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</row>
    <row r="586" spans="1:26" ht="14.25" customHeight="1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</row>
    <row r="587" spans="1:26" ht="14.25" customHeight="1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</row>
    <row r="588" spans="1:26" ht="14.25" customHeight="1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</row>
    <row r="589" spans="1:26" ht="14.25" customHeight="1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</row>
    <row r="590" spans="1:26" ht="14.25" customHeight="1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</row>
    <row r="591" spans="1:26" ht="14.25" customHeight="1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</row>
    <row r="592" spans="1:26" ht="14.25" customHeight="1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</row>
    <row r="593" spans="1:26" ht="14.25" customHeight="1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</row>
    <row r="594" spans="1:26" ht="14.25" customHeight="1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</row>
    <row r="595" spans="1:26" ht="14.25" customHeight="1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</row>
    <row r="596" spans="1:26" ht="14.25" customHeight="1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</row>
    <row r="597" spans="1:26" ht="14.25" customHeight="1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</row>
    <row r="598" spans="1:26" ht="14.25" customHeight="1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</row>
    <row r="599" spans="1:26" ht="14.25" customHeight="1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</row>
    <row r="600" spans="1:26" ht="14.25" customHeight="1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</row>
    <row r="601" spans="1:26" ht="14.25" customHeight="1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</row>
    <row r="602" spans="1:26" ht="14.25" customHeight="1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</row>
    <row r="603" spans="1:26" ht="14.25" customHeight="1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</row>
    <row r="604" spans="1:26" ht="14.25" customHeight="1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</row>
    <row r="605" spans="1:26" ht="14.25" customHeight="1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</row>
    <row r="606" spans="1:26" ht="14.25" customHeight="1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</row>
    <row r="607" spans="1:26" ht="14.25" customHeight="1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</row>
    <row r="608" spans="1:26" ht="14.25" customHeight="1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</row>
    <row r="609" spans="1:26" ht="14.25" customHeight="1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</row>
    <row r="610" spans="1:26" ht="14.25" customHeight="1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</row>
    <row r="611" spans="1:26" ht="14.25" customHeight="1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</row>
    <row r="612" spans="1:26" ht="14.25" customHeight="1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</row>
    <row r="613" spans="1:26" ht="14.25" customHeight="1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</row>
    <row r="614" spans="1:26" ht="14.25" customHeight="1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</row>
    <row r="615" spans="1:26" ht="14.25" customHeight="1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</row>
    <row r="616" spans="1:26" ht="14.25" customHeight="1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</row>
    <row r="617" spans="1:26" ht="14.25" customHeight="1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</row>
    <row r="618" spans="1:26" ht="14.25" customHeight="1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</row>
    <row r="619" spans="1:26" ht="14.25" customHeight="1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</row>
    <row r="620" spans="1:26" ht="14.25" customHeight="1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</row>
    <row r="621" spans="1:26" ht="14.25" customHeight="1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</row>
    <row r="622" spans="1:26" ht="14.25" customHeight="1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</row>
    <row r="623" spans="1:26" ht="14.25" customHeight="1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</row>
    <row r="624" spans="1:26" ht="14.25" customHeight="1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</row>
    <row r="625" spans="1:26" ht="14.25" customHeight="1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</row>
    <row r="626" spans="1:26" ht="14.25" customHeight="1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</row>
    <row r="627" spans="1:26" ht="14.25" customHeight="1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</row>
    <row r="628" spans="1:26" ht="14.25" customHeight="1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</row>
    <row r="629" spans="1:26" ht="14.25" customHeight="1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</row>
    <row r="630" spans="1:26" ht="14.25" customHeight="1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</row>
    <row r="631" spans="1:26" ht="14.25" customHeight="1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</row>
    <row r="632" spans="1:26" ht="14.25" customHeight="1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</row>
    <row r="633" spans="1:26" ht="14.25" customHeight="1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</row>
    <row r="634" spans="1:26" ht="14.25" customHeight="1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</row>
    <row r="635" spans="1:26" ht="14.25" customHeight="1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</row>
    <row r="636" spans="1:26" ht="14.25" customHeight="1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</row>
    <row r="637" spans="1:26" ht="14.25" customHeight="1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</row>
    <row r="638" spans="1:26" ht="14.25" customHeight="1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</row>
    <row r="639" spans="1:26" ht="14.25" customHeight="1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</row>
    <row r="640" spans="1:26" ht="14.25" customHeight="1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</row>
    <row r="641" spans="1:26" ht="14.25" customHeight="1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</row>
    <row r="642" spans="1:26" ht="14.25" customHeight="1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</row>
    <row r="643" spans="1:26" ht="14.25" customHeight="1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</row>
    <row r="644" spans="1:26" ht="14.25" customHeight="1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</row>
    <row r="645" spans="1:26" ht="14.25" customHeight="1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</row>
    <row r="646" spans="1:26" ht="14.25" customHeight="1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</row>
    <row r="647" spans="1:26" ht="14.25" customHeight="1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</row>
    <row r="648" spans="1:26" ht="14.25" customHeight="1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</row>
    <row r="649" spans="1:26" ht="14.25" customHeight="1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</row>
    <row r="650" spans="1:26" ht="14.25" customHeight="1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</row>
    <row r="651" spans="1:26" ht="14.25" customHeight="1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</row>
    <row r="652" spans="1:26" ht="14.25" customHeight="1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</row>
    <row r="653" spans="1:26" ht="14.25" customHeight="1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</row>
    <row r="654" spans="1:26" ht="14.25" customHeight="1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</row>
    <row r="655" spans="1:26" ht="14.25" customHeight="1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</row>
    <row r="656" spans="1:26" ht="14.25" customHeight="1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</row>
    <row r="657" spans="1:26" ht="14.25" customHeight="1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</row>
    <row r="658" spans="1:26" ht="14.25" customHeight="1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</row>
    <row r="659" spans="1:26" ht="14.25" customHeight="1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</row>
    <row r="660" spans="1:26" ht="14.25" customHeight="1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</row>
    <row r="661" spans="1:26" ht="14.25" customHeight="1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</row>
    <row r="662" spans="1:26" ht="14.25" customHeight="1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</row>
    <row r="663" spans="1:26" ht="14.25" customHeight="1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</row>
    <row r="664" spans="1:26" ht="14.25" customHeight="1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</row>
    <row r="665" spans="1:26" ht="14.25" customHeight="1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</row>
    <row r="666" spans="1:26" ht="14.25" customHeight="1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</row>
    <row r="667" spans="1:26" ht="14.25" customHeight="1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</row>
    <row r="668" spans="1:26" ht="14.25" customHeight="1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</row>
    <row r="669" spans="1:26" ht="14.25" customHeight="1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</row>
    <row r="670" spans="1:26" ht="14.25" customHeight="1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</row>
    <row r="671" spans="1:26" ht="14.25" customHeight="1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</row>
    <row r="672" spans="1:26" ht="14.25" customHeight="1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</row>
    <row r="673" spans="1:26" ht="14.25" customHeight="1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</row>
    <row r="674" spans="1:26" ht="14.25" customHeight="1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</row>
    <row r="675" spans="1:26" ht="14.25" customHeight="1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</row>
    <row r="676" spans="1:26" ht="14.25" customHeight="1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</row>
    <row r="677" spans="1:26" ht="14.25" customHeight="1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</row>
    <row r="678" spans="1:26" ht="14.25" customHeight="1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</row>
    <row r="679" spans="1:26" ht="14.25" customHeight="1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</row>
    <row r="680" spans="1:26" ht="14.25" customHeight="1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</row>
    <row r="681" spans="1:26" ht="14.25" customHeight="1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</row>
    <row r="682" spans="1:26" ht="14.25" customHeight="1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</row>
    <row r="683" spans="1:26" ht="14.25" customHeight="1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</row>
    <row r="684" spans="1:26" ht="14.25" customHeight="1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</row>
    <row r="685" spans="1:26" ht="14.25" customHeight="1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</row>
    <row r="686" spans="1:26" ht="14.25" customHeight="1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</row>
    <row r="687" spans="1:26" ht="14.25" customHeight="1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</row>
    <row r="688" spans="1:26" ht="14.25" customHeight="1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</row>
    <row r="689" spans="1:26" ht="14.25" customHeight="1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</row>
    <row r="690" spans="1:26" ht="14.25" customHeight="1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</row>
    <row r="691" spans="1:26" ht="14.25" customHeight="1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</row>
    <row r="692" spans="1:26" ht="14.25" customHeight="1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</row>
    <row r="693" spans="1:26" ht="14.25" customHeight="1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</row>
    <row r="694" spans="1:26" ht="14.25" customHeight="1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</row>
    <row r="695" spans="1:26" ht="14.25" customHeight="1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</row>
    <row r="696" spans="1:26" ht="14.25" customHeight="1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</row>
    <row r="697" spans="1:26" ht="14.25" customHeight="1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</row>
    <row r="698" spans="1:26" ht="14.25" customHeight="1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</row>
    <row r="699" spans="1:26" ht="14.25" customHeight="1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</row>
    <row r="700" spans="1:26" ht="14.25" customHeight="1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</row>
    <row r="701" spans="1:26" ht="14.25" customHeight="1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</row>
    <row r="702" spans="1:26" ht="14.25" customHeight="1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</row>
    <row r="703" spans="1:26" ht="14.25" customHeight="1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</row>
    <row r="704" spans="1:26" ht="14.25" customHeight="1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</row>
    <row r="705" spans="1:26" ht="14.25" customHeight="1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</row>
    <row r="706" spans="1:26" ht="14.25" customHeight="1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</row>
    <row r="707" spans="1:26" ht="14.25" customHeight="1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</row>
    <row r="708" spans="1:26" ht="14.25" customHeight="1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</row>
    <row r="709" spans="1:26" ht="14.25" customHeight="1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</row>
    <row r="710" spans="1:26" ht="14.25" customHeight="1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</row>
    <row r="711" spans="1:26" ht="14.25" customHeight="1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</row>
    <row r="712" spans="1:26" ht="14.25" customHeight="1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</row>
    <row r="713" spans="1:26" ht="14.25" customHeight="1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</row>
    <row r="714" spans="1:26" ht="14.25" customHeight="1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</row>
    <row r="715" spans="1:26" ht="14.25" customHeight="1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</row>
    <row r="716" spans="1:26" ht="14.25" customHeight="1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</row>
    <row r="717" spans="1:26" ht="14.25" customHeight="1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</row>
    <row r="718" spans="1:26" ht="14.25" customHeight="1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</row>
    <row r="719" spans="1:26" ht="14.25" customHeight="1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</row>
    <row r="720" spans="1:26" ht="14.25" customHeight="1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</row>
    <row r="721" spans="1:26" ht="14.25" customHeight="1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</row>
    <row r="722" spans="1:26" ht="14.25" customHeight="1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</row>
    <row r="723" spans="1:26" ht="14.25" customHeight="1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</row>
    <row r="724" spans="1:26" ht="14.25" customHeight="1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</row>
    <row r="725" spans="1:26" ht="14.25" customHeight="1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</row>
    <row r="726" spans="1:26" ht="14.25" customHeight="1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</row>
    <row r="727" spans="1:26" ht="14.25" customHeight="1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</row>
    <row r="728" spans="1:26" ht="14.25" customHeight="1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</row>
    <row r="729" spans="1:26" ht="14.25" customHeight="1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</row>
    <row r="730" spans="1:26" ht="14.25" customHeight="1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</row>
    <row r="731" spans="1:26" ht="14.25" customHeight="1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</row>
    <row r="732" spans="1:26" ht="14.25" customHeight="1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</row>
    <row r="733" spans="1:26" ht="14.25" customHeight="1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</row>
    <row r="734" spans="1:26" ht="14.25" customHeight="1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</row>
    <row r="735" spans="1:26" ht="14.25" customHeight="1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</row>
    <row r="736" spans="1:26" ht="14.25" customHeight="1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</row>
    <row r="737" spans="1:26" ht="14.25" customHeight="1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</row>
    <row r="738" spans="1:26" ht="14.25" customHeight="1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</row>
    <row r="739" spans="1:26" ht="14.25" customHeight="1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</row>
    <row r="740" spans="1:26" ht="14.25" customHeight="1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</row>
    <row r="741" spans="1:26" ht="14.25" customHeight="1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</row>
    <row r="742" spans="1:26" ht="14.25" customHeight="1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</row>
    <row r="743" spans="1:26" ht="14.25" customHeight="1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</row>
    <row r="744" spans="1:26" ht="14.25" customHeight="1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</row>
    <row r="745" spans="1:26" ht="14.25" customHeight="1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</row>
    <row r="746" spans="1:26" ht="14.25" customHeight="1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</row>
    <row r="747" spans="1:26" ht="14.25" customHeight="1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</row>
    <row r="748" spans="1:26" ht="14.25" customHeight="1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</row>
    <row r="749" spans="1:26" ht="14.25" customHeight="1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</row>
    <row r="750" spans="1:26" ht="14.25" customHeight="1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</row>
    <row r="751" spans="1:26" ht="14.25" customHeight="1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</row>
    <row r="752" spans="1:26" ht="14.25" customHeight="1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</row>
    <row r="753" spans="1:26" ht="14.25" customHeight="1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</row>
    <row r="754" spans="1:26" ht="14.25" customHeight="1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</row>
    <row r="755" spans="1:26" ht="14.25" customHeight="1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</row>
    <row r="756" spans="1:26" ht="14.25" customHeight="1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</row>
    <row r="757" spans="1:26" ht="14.25" customHeight="1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</row>
    <row r="758" spans="1:26" ht="14.25" customHeight="1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</row>
    <row r="759" spans="1:26" ht="14.25" customHeight="1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</row>
    <row r="760" spans="1:26" ht="14.25" customHeight="1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</row>
    <row r="761" spans="1:26" ht="14.25" customHeight="1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</row>
    <row r="762" spans="1:26" ht="14.25" customHeight="1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</row>
    <row r="763" spans="1:26" ht="14.25" customHeight="1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</row>
    <row r="764" spans="1:26" ht="14.25" customHeight="1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</row>
    <row r="765" spans="1:26" ht="14.25" customHeight="1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</row>
    <row r="766" spans="1:26" ht="14.25" customHeight="1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</row>
    <row r="767" spans="1:26" ht="14.25" customHeight="1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</row>
    <row r="768" spans="1:26" ht="14.25" customHeight="1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</row>
    <row r="769" spans="1:26" ht="14.25" customHeight="1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</row>
    <row r="770" spans="1:26" ht="14.25" customHeight="1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</row>
    <row r="771" spans="1:26" ht="14.25" customHeight="1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</row>
    <row r="772" spans="1:26" ht="14.25" customHeight="1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</row>
    <row r="773" spans="1:26" ht="14.25" customHeight="1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</row>
    <row r="774" spans="1:26" ht="14.25" customHeight="1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</row>
    <row r="775" spans="1:26" ht="14.25" customHeight="1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</row>
    <row r="776" spans="1:26" ht="14.25" customHeight="1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</row>
    <row r="777" spans="1:26" ht="14.25" customHeight="1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</row>
    <row r="778" spans="1:26" ht="14.25" customHeight="1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</row>
    <row r="779" spans="1:26" ht="14.25" customHeight="1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</row>
    <row r="780" spans="1:26" ht="14.25" customHeight="1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</row>
    <row r="781" spans="1:26" ht="14.25" customHeight="1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</row>
    <row r="782" spans="1:26" ht="14.25" customHeight="1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</row>
    <row r="783" spans="1:26" ht="14.25" customHeight="1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</row>
    <row r="784" spans="1:26" ht="14.25" customHeight="1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</row>
    <row r="785" spans="1:26" ht="14.25" customHeight="1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</row>
    <row r="786" spans="1:26" ht="14.25" customHeight="1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</row>
    <row r="787" spans="1:26" ht="14.25" customHeight="1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</row>
    <row r="788" spans="1:26" ht="14.25" customHeight="1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</row>
    <row r="789" spans="1:26" ht="14.25" customHeight="1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</row>
    <row r="790" spans="1:26" ht="14.25" customHeight="1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</row>
    <row r="791" spans="1:26" ht="14.25" customHeight="1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</row>
    <row r="792" spans="1:26" ht="14.25" customHeight="1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</row>
    <row r="793" spans="1:26" ht="14.25" customHeight="1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</row>
    <row r="794" spans="1:26" ht="14.25" customHeight="1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</row>
    <row r="795" spans="1:26" ht="14.25" customHeight="1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</row>
    <row r="796" spans="1:26" ht="14.25" customHeight="1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</row>
    <row r="797" spans="1:26" ht="14.25" customHeight="1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</row>
    <row r="798" spans="1:26" ht="14.25" customHeight="1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</row>
    <row r="799" spans="1:26" ht="14.25" customHeight="1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</row>
    <row r="800" spans="1:26" ht="14.25" customHeight="1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</row>
    <row r="801" spans="1:26" ht="14.25" customHeight="1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</row>
    <row r="802" spans="1:26" ht="14.25" customHeight="1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</row>
    <row r="803" spans="1:26" ht="14.25" customHeight="1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</row>
    <row r="804" spans="1:26" ht="14.25" customHeight="1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</row>
    <row r="805" spans="1:26" ht="14.25" customHeight="1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</row>
    <row r="806" spans="1:26" ht="14.25" customHeight="1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</row>
    <row r="807" spans="1:26" ht="14.25" customHeight="1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</row>
    <row r="808" spans="1:26" ht="14.25" customHeight="1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</row>
    <row r="809" spans="1:26" ht="14.25" customHeight="1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</row>
    <row r="810" spans="1:26" ht="14.25" customHeight="1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</row>
    <row r="811" spans="1:26" ht="14.25" customHeight="1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</row>
    <row r="812" spans="1:26" ht="14.25" customHeight="1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</row>
    <row r="813" spans="1:26" ht="14.25" customHeight="1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</row>
    <row r="814" spans="1:26" ht="14.25" customHeight="1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</row>
    <row r="815" spans="1:26" ht="14.25" customHeight="1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</row>
    <row r="816" spans="1:26" ht="14.25" customHeight="1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</row>
    <row r="817" spans="1:26" ht="14.25" customHeight="1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</row>
    <row r="818" spans="1:26" ht="14.25" customHeight="1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</row>
    <row r="819" spans="1:26" ht="14.25" customHeight="1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</row>
    <row r="820" spans="1:26" ht="14.25" customHeight="1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</row>
    <row r="821" spans="1:26" ht="14.25" customHeight="1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</row>
    <row r="822" spans="1:26" ht="14.25" customHeight="1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</row>
    <row r="823" spans="1:26" ht="14.25" customHeight="1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</row>
    <row r="824" spans="1:26" ht="14.25" customHeight="1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</row>
    <row r="825" spans="1:26" ht="14.25" customHeight="1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</row>
    <row r="826" spans="1:26" ht="14.25" customHeight="1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</row>
    <row r="827" spans="1:26" ht="14.25" customHeight="1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</row>
    <row r="828" spans="1:26" ht="14.25" customHeight="1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</row>
    <row r="829" spans="1:26" ht="14.25" customHeight="1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</row>
    <row r="830" spans="1:26" ht="14.25" customHeight="1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</row>
    <row r="831" spans="1:26" ht="14.25" customHeight="1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</row>
    <row r="832" spans="1:26" ht="14.25" customHeight="1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</row>
    <row r="833" spans="1:26" ht="14.25" customHeight="1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</row>
    <row r="834" spans="1:26" ht="14.25" customHeight="1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</row>
    <row r="835" spans="1:26" ht="14.25" customHeight="1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</row>
    <row r="836" spans="1:26" ht="14.25" customHeight="1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</row>
    <row r="837" spans="1:26" ht="14.25" customHeight="1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</row>
    <row r="838" spans="1:26" ht="14.25" customHeight="1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</row>
    <row r="839" spans="1:26" ht="14.25" customHeight="1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</row>
    <row r="840" spans="1:26" ht="14.25" customHeight="1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</row>
    <row r="841" spans="1:26" ht="14.25" customHeight="1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</row>
    <row r="842" spans="1:26" ht="14.25" customHeight="1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</row>
    <row r="843" spans="1:26" ht="14.25" customHeight="1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</row>
    <row r="844" spans="1:26" ht="14.25" customHeight="1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</row>
    <row r="845" spans="1:26" ht="14.25" customHeight="1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</row>
    <row r="846" spans="1:26" ht="14.25" customHeight="1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</row>
    <row r="847" spans="1:26" ht="14.25" customHeight="1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</row>
    <row r="848" spans="1:26" ht="14.25" customHeight="1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</row>
    <row r="849" spans="1:26" ht="14.25" customHeight="1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</row>
    <row r="850" spans="1:26" ht="14.25" customHeight="1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</row>
    <row r="851" spans="1:26" ht="14.25" customHeight="1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</row>
    <row r="852" spans="1:26" ht="14.25" customHeight="1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</row>
    <row r="853" spans="1:26" ht="14.25" customHeight="1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</row>
    <row r="854" spans="1:26" ht="14.25" customHeight="1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</row>
    <row r="855" spans="1:26" ht="14.25" customHeight="1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</row>
    <row r="856" spans="1:26" ht="14.25" customHeight="1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</row>
    <row r="857" spans="1:26" ht="14.25" customHeight="1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</row>
    <row r="858" spans="1:26" ht="14.25" customHeight="1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</row>
    <row r="859" spans="1:26" ht="14.25" customHeight="1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</row>
    <row r="860" spans="1:26" ht="14.25" customHeight="1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</row>
    <row r="861" spans="1:26" ht="14.25" customHeight="1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</row>
    <row r="862" spans="1:26" ht="14.25" customHeight="1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</row>
    <row r="863" spans="1:26" ht="14.25" customHeight="1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</row>
    <row r="864" spans="1:26" ht="14.25" customHeight="1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</row>
    <row r="865" spans="1:26" ht="14.25" customHeight="1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</row>
    <row r="866" spans="1:26" ht="14.25" customHeight="1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</row>
    <row r="867" spans="1:26" ht="14.25" customHeight="1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</row>
    <row r="868" spans="1:26" ht="14.25" customHeight="1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</row>
    <row r="869" spans="1:26" ht="14.25" customHeight="1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</row>
    <row r="870" spans="1:26" ht="14.25" customHeight="1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</row>
    <row r="871" spans="1:26" ht="14.25" customHeight="1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</row>
    <row r="872" spans="1:26" ht="14.25" customHeight="1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</row>
    <row r="873" spans="1:26" ht="14.25" customHeight="1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</row>
    <row r="874" spans="1:26" ht="14.25" customHeight="1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</row>
    <row r="875" spans="1:26" ht="14.25" customHeight="1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</row>
    <row r="876" spans="1:26" ht="14.25" customHeight="1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</row>
    <row r="877" spans="1:26" ht="14.25" customHeight="1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</row>
    <row r="878" spans="1:26" ht="14.25" customHeight="1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</row>
    <row r="879" spans="1:26" ht="14.25" customHeight="1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</row>
    <row r="880" spans="1:26" ht="14.25" customHeight="1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</row>
    <row r="881" spans="1:26" ht="14.25" customHeight="1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</row>
    <row r="882" spans="1:26" ht="14.25" customHeight="1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</row>
    <row r="883" spans="1:26" ht="14.25" customHeight="1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</row>
    <row r="884" spans="1:26" ht="14.25" customHeight="1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</row>
    <row r="885" spans="1:26" ht="14.25" customHeight="1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</row>
    <row r="886" spans="1:26" ht="14.25" customHeight="1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</row>
    <row r="887" spans="1:26" ht="14.25" customHeight="1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</row>
    <row r="888" spans="1:26" ht="14.25" customHeight="1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</row>
    <row r="889" spans="1:26" ht="14.25" customHeight="1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</row>
    <row r="890" spans="1:26" ht="14.25" customHeight="1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</row>
    <row r="891" spans="1:26" ht="14.25" customHeight="1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</row>
    <row r="892" spans="1:26" ht="14.25" customHeight="1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</row>
    <row r="893" spans="1:26" ht="14.25" customHeight="1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</row>
    <row r="894" spans="1:26" ht="14.25" customHeight="1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</row>
    <row r="895" spans="1:26" ht="14.25" customHeight="1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</row>
    <row r="896" spans="1:26" ht="14.25" customHeight="1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</row>
    <row r="897" spans="1:26" ht="14.25" customHeight="1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</row>
    <row r="898" spans="1:26" ht="14.25" customHeight="1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</row>
    <row r="899" spans="1:26" ht="14.25" customHeight="1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</row>
    <row r="900" spans="1:26" ht="14.25" customHeight="1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</row>
    <row r="901" spans="1:26" ht="14.25" customHeight="1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</row>
    <row r="902" spans="1:26" ht="14.25" customHeight="1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</row>
    <row r="903" spans="1:26" ht="14.25" customHeight="1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</row>
    <row r="904" spans="1:26" ht="14.25" customHeight="1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</row>
    <row r="905" spans="1:26" ht="14.25" customHeight="1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</row>
    <row r="906" spans="1:26" ht="14.25" customHeight="1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</row>
    <row r="907" spans="1:26" ht="14.25" customHeight="1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</row>
    <row r="908" spans="1:26" ht="14.25" customHeight="1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</row>
    <row r="909" spans="1:26" ht="14.25" customHeight="1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</row>
    <row r="910" spans="1:26" ht="14.25" customHeight="1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</row>
    <row r="911" spans="1:26" ht="14.25" customHeight="1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</row>
    <row r="912" spans="1:26" ht="14.25" customHeight="1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</row>
    <row r="913" spans="1:26" ht="14.25" customHeight="1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</row>
    <row r="914" spans="1:26" ht="14.25" customHeight="1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</row>
    <row r="915" spans="1:26" ht="14.25" customHeight="1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</row>
    <row r="916" spans="1:26" ht="14.25" customHeight="1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</row>
    <row r="917" spans="1:26" ht="14.25" customHeight="1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</row>
    <row r="918" spans="1:26" ht="14.25" customHeight="1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</row>
    <row r="919" spans="1:26" ht="14.25" customHeight="1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</row>
    <row r="920" spans="1:26" ht="14.25" customHeight="1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</row>
    <row r="921" spans="1:26" ht="14.25" customHeight="1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</row>
    <row r="922" spans="1:26" ht="14.25" customHeight="1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</row>
    <row r="923" spans="1:26" ht="14.25" customHeight="1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</row>
    <row r="924" spans="1:26" ht="14.25" customHeight="1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</row>
    <row r="925" spans="1:26" ht="14.25" customHeight="1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</row>
    <row r="926" spans="1:26" ht="14.25" customHeight="1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</row>
    <row r="927" spans="1:26" ht="14.25" customHeight="1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</row>
    <row r="928" spans="1:26" ht="14.25" customHeight="1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</row>
    <row r="929" spans="1:26" ht="14.25" customHeight="1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</row>
    <row r="930" spans="1:26" ht="14.25" customHeight="1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</row>
    <row r="931" spans="1:26" ht="14.25" customHeight="1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</row>
    <row r="932" spans="1:26" ht="14.25" customHeight="1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</row>
    <row r="933" spans="1:26" ht="14.25" customHeight="1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</row>
    <row r="934" spans="1:26" ht="14.25" customHeight="1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</row>
    <row r="935" spans="1:26" ht="14.25" customHeight="1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</row>
    <row r="936" spans="1:26" ht="14.25" customHeight="1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</row>
    <row r="937" spans="1:26" ht="14.25" customHeight="1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</row>
    <row r="938" spans="1:26" ht="14.25" customHeight="1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</row>
    <row r="939" spans="1:26" ht="14.25" customHeight="1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</row>
    <row r="940" spans="1:26" ht="14.25" customHeight="1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</row>
    <row r="941" spans="1:26" ht="14.25" customHeight="1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</row>
    <row r="942" spans="1:26" ht="14.25" customHeight="1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</row>
    <row r="943" spans="1:26" ht="14.25" customHeight="1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</row>
    <row r="944" spans="1:26" ht="14.25" customHeight="1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</row>
    <row r="945" spans="1:26" ht="14.25" customHeight="1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</row>
    <row r="946" spans="1:26" ht="14.25" customHeight="1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</row>
    <row r="947" spans="1:26" ht="14.25" customHeight="1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</row>
    <row r="948" spans="1:26" ht="14.25" customHeight="1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</row>
    <row r="949" spans="1:26" ht="14.25" customHeight="1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</row>
    <row r="950" spans="1:26" ht="14.25" customHeight="1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</row>
    <row r="951" spans="1:26" ht="14.25" customHeight="1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</row>
    <row r="952" spans="1:26" ht="14.25" customHeight="1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</row>
    <row r="953" spans="1:26" ht="14.25" customHeight="1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</row>
    <row r="954" spans="1:26" ht="14.25" customHeight="1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</row>
    <row r="955" spans="1:26" ht="14.25" customHeight="1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</row>
    <row r="956" spans="1:26" ht="14.25" customHeight="1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</row>
    <row r="957" spans="1:26" ht="14.25" customHeight="1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</row>
    <row r="958" spans="1:26" ht="14.25" customHeight="1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</row>
    <row r="959" spans="1:26" ht="14.25" customHeight="1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</row>
    <row r="960" spans="1:26" ht="14.25" customHeight="1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</row>
    <row r="961" spans="1:26" ht="14.25" customHeight="1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</row>
    <row r="962" spans="1:26" ht="14.25" customHeight="1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</row>
    <row r="963" spans="1:26" ht="14.25" customHeight="1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</row>
    <row r="964" spans="1:26" ht="14.25" customHeight="1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</row>
    <row r="965" spans="1:26" ht="14.25" customHeight="1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</row>
    <row r="966" spans="1:26" ht="14.25" customHeight="1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</row>
    <row r="967" spans="1:26" ht="14.25" customHeight="1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</row>
    <row r="968" spans="1:26" ht="14.25" customHeight="1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</row>
    <row r="969" spans="1:26" ht="14.25" customHeight="1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</row>
    <row r="970" spans="1:26" ht="14.25" customHeight="1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</row>
    <row r="971" spans="1:26" ht="14.25" customHeight="1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</row>
    <row r="972" spans="1:26" ht="14.25" customHeight="1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</row>
    <row r="973" spans="1:26" ht="14.25" customHeight="1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</row>
    <row r="974" spans="1:26" ht="14.25" customHeight="1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</row>
    <row r="975" spans="1:26" ht="14.25" customHeight="1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</row>
    <row r="976" spans="1:26" ht="14.25" customHeight="1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</row>
    <row r="977" spans="1:26" ht="14.25" customHeight="1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</row>
    <row r="978" spans="1:26" ht="14.25" customHeight="1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</row>
    <row r="979" spans="1:26" ht="14.25" customHeight="1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</row>
    <row r="980" spans="1:26" ht="14.25" customHeight="1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</row>
    <row r="981" spans="1:26" ht="14.25" customHeight="1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</row>
    <row r="982" spans="1:26" ht="14.25" customHeight="1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</row>
    <row r="983" spans="1:26" ht="14.25" customHeight="1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</row>
    <row r="984" spans="1:26" ht="14.25" customHeight="1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</row>
    <row r="985" spans="1:26" ht="14.25" customHeight="1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</row>
    <row r="986" spans="1:26" ht="14.25" customHeight="1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</row>
    <row r="987" spans="1:26" ht="14.25" customHeight="1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</row>
    <row r="988" spans="1:26" ht="14.25" customHeight="1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</row>
    <row r="989" spans="1:26" ht="14.25" customHeight="1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</row>
    <row r="990" spans="1:26" ht="14.25" customHeight="1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</row>
    <row r="991" spans="1:26" ht="14.25" customHeight="1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</row>
    <row r="992" spans="1:26" ht="14.25" customHeight="1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</row>
    <row r="993" spans="1:26" ht="14.25" customHeight="1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</row>
    <row r="994" spans="1:26" ht="14.25" customHeight="1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</row>
    <row r="995" spans="1:26" ht="14.25" customHeight="1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</row>
    <row r="996" spans="1:26" ht="14.25" customHeight="1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</row>
    <row r="997" spans="1:26" ht="14.25" customHeight="1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</row>
    <row r="998" spans="1:26" ht="14.25" customHeight="1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</row>
    <row r="999" spans="1:26" ht="14.25" customHeight="1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</row>
    <row r="1000" spans="1:26" ht="14.25" customHeight="1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</row>
  </sheetData>
  <mergeCells count="33">
    <mergeCell ref="B33:M33"/>
    <mergeCell ref="B34:M34"/>
    <mergeCell ref="I9:J9"/>
    <mergeCell ref="B10:H10"/>
    <mergeCell ref="A11:A16"/>
    <mergeCell ref="D11:H11"/>
    <mergeCell ref="D12:H12"/>
    <mergeCell ref="D13:H13"/>
    <mergeCell ref="D16:H16"/>
    <mergeCell ref="J21:K21"/>
    <mergeCell ref="J22:K22"/>
    <mergeCell ref="J27:K27"/>
    <mergeCell ref="J28:K28"/>
    <mergeCell ref="B32:M32"/>
    <mergeCell ref="K9:L9"/>
    <mergeCell ref="D14:H14"/>
    <mergeCell ref="D15:H15"/>
    <mergeCell ref="B11:B16"/>
    <mergeCell ref="B17:C17"/>
    <mergeCell ref="D17:H17"/>
    <mergeCell ref="G4:H4"/>
    <mergeCell ref="I4:M4"/>
    <mergeCell ref="G5:H5"/>
    <mergeCell ref="I5:M5"/>
    <mergeCell ref="A6:B6"/>
    <mergeCell ref="C6:E6"/>
    <mergeCell ref="G6:H6"/>
    <mergeCell ref="I6:M6"/>
    <mergeCell ref="A1:M1"/>
    <mergeCell ref="A3:B3"/>
    <mergeCell ref="C3:E3"/>
    <mergeCell ref="G3:H3"/>
    <mergeCell ref="I3:M3"/>
  </mergeCells>
  <phoneticPr fontId="14"/>
  <printOptions horizontalCentered="1"/>
  <pageMargins left="0.70866141732283472" right="0.70866141732283472" top="0.74803149606299213" bottom="0.74803149606299213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入力用</vt:lpstr>
      <vt:lpstr>１か月以上用</vt:lpstr>
      <vt:lpstr>１か月未満用</vt:lpstr>
      <vt:lpstr>週払用</vt:lpstr>
      <vt:lpstr>日払用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那須塩原市</dc:creator>
  <cp:lastModifiedBy>Administrator</cp:lastModifiedBy>
  <dcterms:created xsi:type="dcterms:W3CDTF">2018-08-16T00:58:45Z</dcterms:created>
  <dcterms:modified xsi:type="dcterms:W3CDTF">2023-08-07T05:50:18Z</dcterms:modified>
</cp:coreProperties>
</file>